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285" windowWidth="12105" windowHeight="9555"/>
  </bookViews>
  <sheets>
    <sheet name="5" sheetId="4" r:id="rId1"/>
  </sheets>
  <definedNames>
    <definedName name="_xlnm._FilterDatabase" localSheetId="0" hidden="1">'5'!$A$15:$AQ$87</definedName>
    <definedName name="_xlnm.Print_Titles" localSheetId="0">'5'!$15:$19</definedName>
    <definedName name="_xlnm.Print_Area" localSheetId="0">'5'!$A$1:$AQ$88</definedName>
  </definedNames>
  <calcPr calcId="162913"/>
</workbook>
</file>

<file path=xl/calcChain.xml><?xml version="1.0" encoding="utf-8"?>
<calcChain xmlns="http://schemas.openxmlformats.org/spreadsheetml/2006/main">
  <c r="AK82" i="4" l="1"/>
  <c r="AK83" i="4"/>
  <c r="AP82" i="4"/>
  <c r="AP80" i="4"/>
  <c r="AK80" i="4"/>
  <c r="AQ87" i="4" l="1"/>
  <c r="AC20" i="4"/>
  <c r="U20" i="4"/>
  <c r="AP84" i="4"/>
  <c r="AK84" i="4"/>
  <c r="M20" i="4"/>
  <c r="E20" i="4"/>
  <c r="AP91" i="4"/>
  <c r="AK91" i="4"/>
  <c r="AP90" i="4"/>
  <c r="AK90" i="4"/>
  <c r="AP89" i="4"/>
  <c r="AK89" i="4"/>
  <c r="AP88" i="4"/>
  <c r="AK88" i="4"/>
  <c r="AQ86" i="4" l="1"/>
  <c r="AQ85" i="4"/>
  <c r="AP87" i="4"/>
  <c r="AP86" i="4"/>
  <c r="AP85" i="4"/>
  <c r="AP83" i="4"/>
  <c r="AP81" i="4"/>
  <c r="AP79" i="4"/>
  <c r="AP78" i="4"/>
  <c r="AP77" i="4"/>
  <c r="AP76" i="4"/>
  <c r="AP75" i="4"/>
  <c r="AP74" i="4"/>
  <c r="AP57" i="4"/>
  <c r="AK87" i="4" l="1"/>
  <c r="AK86" i="4"/>
  <c r="AK85" i="4"/>
  <c r="AK81" i="4"/>
  <c r="AK79" i="4"/>
  <c r="AK78" i="4"/>
  <c r="AK77" i="4"/>
  <c r="AK76" i="4"/>
  <c r="AK75" i="4"/>
  <c r="AK74" i="4"/>
  <c r="AK57" i="4"/>
  <c r="AK20" i="4" s="1"/>
</calcChain>
</file>

<file path=xl/sharedStrings.xml><?xml version="1.0" encoding="utf-8"?>
<sst xmlns="http://schemas.openxmlformats.org/spreadsheetml/2006/main" count="2185" uniqueCount="200">
  <si>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</si>
  <si>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</si>
  <si>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</si>
  <si>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</si>
  <si>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</si>
  <si>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</si>
  <si>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</si>
  <si>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</si>
  <si>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</si>
  <si>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</si>
  <si>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</si>
  <si>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</si>
  <si>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</si>
  <si>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</si>
  <si>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</si>
  <si>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</si>
  <si>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</si>
  <si>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</si>
  <si>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</si>
  <si>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</si>
  <si>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</si>
  <si>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</si>
  <si>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</si>
  <si>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</si>
  <si>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</si>
  <si>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</si>
  <si>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</si>
  <si>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</si>
  <si>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</si>
  <si>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</si>
  <si>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</si>
  <si>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</si>
  <si>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</si>
  <si>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</si>
  <si>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</si>
  <si>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</si>
  <si>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</si>
  <si>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</si>
  <si>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</si>
  <si>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</si>
  <si>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</si>
  <si>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</si>
  <si>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</si>
  <si>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</si>
  <si>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</si>
  <si>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</si>
  <si>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</si>
  <si>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</si>
  <si>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</si>
  <si>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</si>
  <si>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</si>
  <si>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</si>
  <si>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</si>
  <si>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</si>
  <si>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</si>
  <si>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</si>
  <si>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</si>
  <si>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</si>
  <si>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</si>
  <si>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</si>
  <si>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</si>
  <si>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</si>
  <si>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</si>
  <si>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</si>
  <si>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</si>
  <si>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</si>
  <si>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</si>
  <si>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</si>
  <si>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</si>
  <si>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</si>
  <si>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</si>
  <si>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</si>
  <si>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</si>
  <si>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</si>
  <si>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</si>
  <si>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</si>
  <si>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</si>
  <si>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</si>
  <si>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</si>
  <si>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</si>
  <si>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</si>
  <si>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</si>
  <si>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</si>
  <si>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</si>
  <si>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</si>
  <si>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</si>
  <si>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</si>
  <si>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</si>
  <si>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</si>
  <si>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</si>
  <si>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</si>
  <si>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</si>
  <si>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</si>
  <si>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</si>
  <si>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</si>
  <si>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</si>
  <si>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</si>
  <si>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</si>
  <si>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</si>
  <si>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</si>
  <si>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</si>
  <si>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</si>
  <si>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</si>
  <si>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</si>
  <si>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</si>
  <si>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</si>
  <si>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</si>
  <si>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</si>
  <si>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</si>
  <si>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</si>
  <si>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</si>
  <si>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</si>
  <si>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</si>
  <si>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</si>
  <si>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</si>
  <si>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</si>
  <si>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</si>
  <si>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</si>
  <si>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</si>
  <si>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</si>
  <si>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</si>
  <si>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</si>
  <si>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</si>
  <si>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</si>
  <si>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</si>
  <si>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</si>
  <si>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</si>
  <si>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</si>
  <si>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</si>
  <si>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</si>
  <si>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</si>
  <si>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</si>
  <si>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</si>
  <si>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</si>
  <si>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</si>
  <si>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</si>
  <si>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</si>
  <si>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</si>
  <si>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</si>
  <si>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</si>
  <si>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</si>
  <si>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</si>
  <si>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</si>
  <si>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</si>
  <si>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</si>
  <si>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</si>
  <si>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</si>
  <si>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</si>
  <si>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</si>
  <si>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</si>
  <si>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</si>
  <si>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</si>
  <si>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</si>
  <si>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</si>
  <si>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</si>
  <si>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информации:2020 год</t>
  </si>
  <si>
    <t>Решение об утверждении инвестиционной программы отсутствует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</si>
  <si>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</si>
  <si>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</si>
  <si>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</si>
  <si>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</si>
  <si>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</si>
  <si>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</si>
  <si>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</si>
  <si>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</si>
  <si>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</si>
  <si>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 xml:space="preserve"> на 2022 год</t>
  </si>
  <si>
    <t>Итого план 
на 2022 год</t>
  </si>
  <si>
    <t>Реконструкция теплового узла в нежилом 2-х этажном здании г. Саянск, м-он Мирный, 30</t>
  </si>
  <si>
    <t>Реконструкция адм. здания п. Кутулик, ул. Советская, 49А (строительство системы инженерного обеспечения здания)</t>
  </si>
  <si>
    <t xml:space="preserve">Реконструкция адм. здания г. Тулун, пер. Энергетиков, 1А (реконструкция 3-его этажа, замена утеплителя) 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</si>
  <si>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</si>
  <si>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</si>
  <si>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</si>
  <si>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</si>
  <si>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</si>
  <si>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</si>
  <si>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теплового узла в адм. здании г. Черемхово, ф. Патаки, 4</t>
  </si>
  <si>
    <t>K_29</t>
  </si>
  <si>
    <t>K_28</t>
  </si>
  <si>
    <t>K_31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</si>
  <si>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</si>
  <si>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</si>
  <si>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</si>
  <si>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</si>
  <si>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</si>
  <si>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</si>
  <si>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</si>
  <si>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</si>
  <si>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прочего оборудования (шредеры, ПК "Гранд-смета)</t>
  </si>
  <si>
    <t>K_13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</si>
  <si>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</si>
  <si>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для обновления существующих рабочих мест и комплектации новых</t>
  </si>
  <si>
    <t>K_21</t>
  </si>
  <si>
    <t>Приобретение измерительных приборов:  вольтамперфазометры Ретометр М2 (10 шт.)  и вольтамперфазометры ПАРМА ВАФ А(С) (5 шт.)</t>
  </si>
  <si>
    <t>K_22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</si>
  <si>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</si>
  <si>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K_30</t>
  </si>
  <si>
    <t>K_33</t>
  </si>
  <si>
    <t>K_17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</si>
</sst>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2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7" fillId="0" borderId="1" xfId="5" applyNumberFormat="1" applyFont="1" applyFill="1" applyBorder="1" applyAlignment="1"/>
    <xf numFmtId="0" fontId="5" fillId="0" borderId="0" xfId="1" applyNumberFormat="1" applyFont="1" applyFill="1" applyAlignment="1">
      <alignment horizont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6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2"/>
  <sheetViews>
    <sheetView tabSelected="1" zoomScale="75" zoomScaleNormal="75" zoomScaleSheetLayoutView="70" workbookViewId="0">
      <selection activeCell="A12" sqref="A12:AQ12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bestFit="1" customWidth="1"/>
    <col min="8" max="8" width="13.85546875" style="1" bestFit="1" customWidth="1"/>
    <col min="9" max="11" width="9.140625" style="1" bestFit="1" customWidth="1"/>
    <col min="12" max="12" width="14.7109375" style="1" customWidth="1"/>
    <col min="13" max="13" width="10.85546875" style="1" bestFit="1" customWidth="1"/>
    <col min="14" max="14" width="9.42578125" style="1" bestFit="1" customWidth="1"/>
    <col min="15" max="17" width="10.42578125" style="1" bestFit="1" customWidth="1"/>
    <col min="18" max="18" width="10.85546875" style="1" bestFit="1" customWidth="1"/>
    <col min="19" max="19" width="9.140625" style="1" bestFit="1" customWidth="1"/>
    <col min="20" max="20" width="15.5703125" style="1" customWidth="1"/>
    <col min="21" max="21" width="10.85546875" style="1" bestFit="1" customWidth="1"/>
    <col min="22" max="25" width="10.42578125" style="1" bestFit="1" customWidth="1"/>
    <col min="26" max="26" width="10.85546875" style="1" bestFit="1" customWidth="1"/>
    <col min="27" max="27" width="9.140625" style="1" bestFit="1" customWidth="1"/>
    <col min="28" max="29" width="14.7109375" style="1" customWidth="1"/>
    <col min="30" max="33" width="10.42578125" style="1" bestFit="1" customWidth="1"/>
    <col min="34" max="35" width="13.85546875" style="1" bestFit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181</v>
      </c>
    </row>
    <row r="4" spans="1:50" ht="18.75" customHeight="1" x14ac:dyDescent="0.3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</row>
    <row r="5" spans="1:50" ht="18.75" customHeight="1" x14ac:dyDescent="0.3">
      <c r="A5" s="36" t="s">
        <v>166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37" t="s">
        <v>153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38" t="s">
        <v>154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39" t="s">
        <v>155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51" t="s">
        <v>156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39" t="s">
        <v>165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34" t="s">
        <v>182</v>
      </c>
      <c r="AP14" s="50"/>
    </row>
    <row r="15" spans="1:50" ht="19.5" customHeight="1" x14ac:dyDescent="0.25">
      <c r="A15" s="40" t="s">
        <v>3</v>
      </c>
      <c r="B15" s="43" t="s">
        <v>4</v>
      </c>
      <c r="C15" s="43" t="s">
        <v>5</v>
      </c>
      <c r="D15" s="44" t="s">
        <v>128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</row>
    <row r="16" spans="1:50" ht="24" customHeight="1" x14ac:dyDescent="0.25">
      <c r="A16" s="41"/>
      <c r="B16" s="43"/>
      <c r="C16" s="43"/>
      <c r="D16" s="46" t="s">
        <v>6</v>
      </c>
      <c r="E16" s="47"/>
      <c r="F16" s="47"/>
      <c r="G16" s="47"/>
      <c r="H16" s="47"/>
      <c r="I16" s="47"/>
      <c r="J16" s="47"/>
      <c r="K16" s="47"/>
      <c r="L16" s="46" t="s">
        <v>7</v>
      </c>
      <c r="M16" s="47"/>
      <c r="N16" s="47"/>
      <c r="O16" s="47"/>
      <c r="P16" s="47"/>
      <c r="Q16" s="47"/>
      <c r="R16" s="47"/>
      <c r="S16" s="47"/>
      <c r="T16" s="46" t="s">
        <v>8</v>
      </c>
      <c r="U16" s="47"/>
      <c r="V16" s="47"/>
      <c r="W16" s="47"/>
      <c r="X16" s="47"/>
      <c r="Y16" s="47"/>
      <c r="Z16" s="47"/>
      <c r="AA16" s="47"/>
      <c r="AB16" s="46" t="s">
        <v>9</v>
      </c>
      <c r="AC16" s="47"/>
      <c r="AD16" s="47"/>
      <c r="AE16" s="47"/>
      <c r="AF16" s="47"/>
      <c r="AG16" s="47"/>
      <c r="AH16" s="47"/>
      <c r="AI16" s="47"/>
      <c r="AJ16" s="48" t="s">
        <v>167</v>
      </c>
      <c r="AK16" s="49"/>
      <c r="AL16" s="49"/>
      <c r="AM16" s="49"/>
      <c r="AN16" s="49"/>
      <c r="AO16" s="49"/>
      <c r="AP16" s="49"/>
      <c r="AQ16" s="49"/>
    </row>
    <row r="17" spans="1:43" ht="33" customHeight="1" x14ac:dyDescent="0.25">
      <c r="A17" s="41"/>
      <c r="B17" s="43"/>
      <c r="C17" s="43"/>
      <c r="D17" s="11" t="s">
        <v>10</v>
      </c>
      <c r="E17" s="46" t="s">
        <v>11</v>
      </c>
      <c r="F17" s="47"/>
      <c r="G17" s="47"/>
      <c r="H17" s="47"/>
      <c r="I17" s="47"/>
      <c r="J17" s="47"/>
      <c r="K17" s="47"/>
      <c r="L17" s="11" t="s">
        <v>10</v>
      </c>
      <c r="M17" s="48" t="s">
        <v>11</v>
      </c>
      <c r="N17" s="49"/>
      <c r="O17" s="49"/>
      <c r="P17" s="49"/>
      <c r="Q17" s="49"/>
      <c r="R17" s="49"/>
      <c r="S17" s="49"/>
      <c r="T17" s="11" t="s">
        <v>10</v>
      </c>
      <c r="U17" s="48" t="s">
        <v>11</v>
      </c>
      <c r="V17" s="49"/>
      <c r="W17" s="49"/>
      <c r="X17" s="49"/>
      <c r="Y17" s="49"/>
      <c r="Z17" s="49"/>
      <c r="AA17" s="49"/>
      <c r="AB17" s="11" t="s">
        <v>10</v>
      </c>
      <c r="AC17" s="48" t="s">
        <v>11</v>
      </c>
      <c r="AD17" s="49"/>
      <c r="AE17" s="49"/>
      <c r="AF17" s="49"/>
      <c r="AG17" s="49"/>
      <c r="AH17" s="49"/>
      <c r="AI17" s="49"/>
      <c r="AJ17" s="11" t="s">
        <v>10</v>
      </c>
      <c r="AK17" s="48" t="s">
        <v>11</v>
      </c>
      <c r="AL17" s="49"/>
      <c r="AM17" s="49"/>
      <c r="AN17" s="49"/>
      <c r="AO17" s="49"/>
      <c r="AP17" s="49"/>
      <c r="AQ17" s="49"/>
    </row>
    <row r="18" spans="1:43" ht="87.75" customHeight="1" x14ac:dyDescent="0.25">
      <c r="A18" s="42"/>
      <c r="B18" s="43"/>
      <c r="C18" s="43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E57+SUM(E74:E91)</f>
        <v>1.9890000000000003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M57+SUM(M74:M91)</f>
        <v>105.298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U57+SUM(U74:U91)</f>
        <v>15.657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AC57+SUM(AC75:AC91)</f>
        <v>97.173000000000002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AK57+SUM(AK74:AK91)</f>
        <v>220.11700000000002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157</v>
      </c>
      <c r="C57" s="28" t="s">
        <v>158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21">
        <v>90</v>
      </c>
      <c r="N57" s="21">
        <v>0</v>
      </c>
      <c r="O57" s="21">
        <v>0</v>
      </c>
      <c r="P57" s="21">
        <v>0</v>
      </c>
      <c r="Q57" s="21">
        <v>0</v>
      </c>
      <c r="R57" s="21">
        <v>18775</v>
      </c>
      <c r="S57" s="21">
        <v>0</v>
      </c>
      <c r="T57" s="21" t="s">
        <v>135</v>
      </c>
      <c r="U57" s="29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 t="s">
        <v>135</v>
      </c>
      <c r="AC57" s="31">
        <v>89.167000000000002</v>
      </c>
      <c r="AD57" s="28">
        <v>0</v>
      </c>
      <c r="AE57" s="28">
        <v>0</v>
      </c>
      <c r="AF57" s="28">
        <v>0</v>
      </c>
      <c r="AG57" s="28">
        <v>0</v>
      </c>
      <c r="AH57" s="28">
        <v>18775</v>
      </c>
      <c r="AI57" s="28">
        <v>0</v>
      </c>
      <c r="AJ57" s="21" t="s">
        <v>135</v>
      </c>
      <c r="AK57" s="29">
        <f>E57+M57+U57+AC57</f>
        <v>179.167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37550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183</v>
      </c>
      <c r="C74" s="28" t="s">
        <v>159</v>
      </c>
      <c r="D74" s="21" t="s">
        <v>135</v>
      </c>
      <c r="E74" s="29">
        <v>0.4</v>
      </c>
      <c r="F74" s="21">
        <v>0</v>
      </c>
      <c r="G74" s="21">
        <v>0</v>
      </c>
      <c r="H74" s="21">
        <v>0</v>
      </c>
      <c r="I74" s="21">
        <v>0</v>
      </c>
      <c r="J74" s="21">
        <v>1</v>
      </c>
      <c r="K74" s="21">
        <v>0</v>
      </c>
      <c r="L74" s="21" t="s">
        <v>135</v>
      </c>
      <c r="M74" s="29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 t="s">
        <v>135</v>
      </c>
      <c r="U74" s="29">
        <v>0.4</v>
      </c>
      <c r="V74" s="21">
        <v>0</v>
      </c>
      <c r="W74" s="21">
        <v>0</v>
      </c>
      <c r="X74" s="21">
        <v>0</v>
      </c>
      <c r="Y74" s="21">
        <v>0</v>
      </c>
      <c r="Z74" s="21">
        <v>1</v>
      </c>
      <c r="AA74" s="21">
        <v>0</v>
      </c>
      <c r="AB74" s="21" t="s">
        <v>135</v>
      </c>
      <c r="AC74" s="21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1" t="s">
        <v>135</v>
      </c>
      <c r="AK74" s="29">
        <f t="shared" ref="AK74:AK87" si="0">E74+M74+U74+AC74</f>
        <v>0.8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7" si="1">J74+R74+Z74+AH74</f>
        <v>2</v>
      </c>
      <c r="AQ74" s="28">
        <v>0</v>
      </c>
    </row>
    <row r="75" spans="1:43" ht="94.5" x14ac:dyDescent="0.25">
      <c r="A75" s="15">
        <v>1.6</v>
      </c>
      <c r="B75" s="27" t="s">
        <v>184</v>
      </c>
      <c r="C75" s="28" t="s">
        <v>160</v>
      </c>
      <c r="D75" s="21" t="s">
        <v>135</v>
      </c>
      <c r="E75" s="29">
        <v>0.4</v>
      </c>
      <c r="F75" s="21">
        <v>0</v>
      </c>
      <c r="G75" s="21">
        <v>0</v>
      </c>
      <c r="H75" s="21">
        <v>0</v>
      </c>
      <c r="I75" s="21">
        <v>0</v>
      </c>
      <c r="J75" s="21">
        <v>1</v>
      </c>
      <c r="K75" s="21">
        <v>0</v>
      </c>
      <c r="L75" s="21" t="s">
        <v>135</v>
      </c>
      <c r="M75" s="29">
        <v>0.45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 t="s">
        <v>135</v>
      </c>
      <c r="AC75" s="21">
        <v>0.30399999999999999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1.1540000000000001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3</v>
      </c>
      <c r="AQ75" s="28">
        <v>0</v>
      </c>
    </row>
    <row r="76" spans="1:43" ht="63" x14ac:dyDescent="0.25">
      <c r="A76" s="15">
        <v>1.6</v>
      </c>
      <c r="B76" s="27" t="s">
        <v>185</v>
      </c>
      <c r="C76" s="28" t="s">
        <v>161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1.25</v>
      </c>
      <c r="V76" s="21">
        <v>0</v>
      </c>
      <c r="W76" s="21">
        <v>0</v>
      </c>
      <c r="X76" s="21">
        <v>0</v>
      </c>
      <c r="Y76" s="21">
        <v>0</v>
      </c>
      <c r="Z76" s="21">
        <v>12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1.25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12</v>
      </c>
      <c r="AQ76" s="28">
        <v>0</v>
      </c>
    </row>
    <row r="77" spans="1:43" ht="78.75" x14ac:dyDescent="0.25">
      <c r="A77" s="15">
        <v>1.6</v>
      </c>
      <c r="B77" s="27" t="s">
        <v>186</v>
      </c>
      <c r="C77" s="28" t="s">
        <v>162</v>
      </c>
      <c r="D77" s="21" t="s">
        <v>135</v>
      </c>
      <c r="E77" s="29">
        <v>0.1</v>
      </c>
      <c r="F77" s="21">
        <v>0</v>
      </c>
      <c r="G77" s="21">
        <v>0</v>
      </c>
      <c r="H77" s="21">
        <v>0</v>
      </c>
      <c r="I77" s="21">
        <v>0</v>
      </c>
      <c r="J77" s="21">
        <v>1</v>
      </c>
      <c r="K77" s="21">
        <v>0</v>
      </c>
      <c r="L77" s="21" t="s">
        <v>135</v>
      </c>
      <c r="M77" s="29">
        <v>0.18</v>
      </c>
      <c r="N77" s="21">
        <v>0</v>
      </c>
      <c r="O77" s="21">
        <v>0</v>
      </c>
      <c r="P77" s="21">
        <v>0</v>
      </c>
      <c r="Q77" s="21">
        <v>0</v>
      </c>
      <c r="R77" s="21">
        <v>2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0.17</v>
      </c>
      <c r="AD77" s="28">
        <v>0</v>
      </c>
      <c r="AE77" s="28">
        <v>0</v>
      </c>
      <c r="AF77" s="28">
        <v>0</v>
      </c>
      <c r="AG77" s="28">
        <v>0</v>
      </c>
      <c r="AH77" s="28">
        <v>2</v>
      </c>
      <c r="AI77" s="28">
        <v>0</v>
      </c>
      <c r="AJ77" s="21" t="s">
        <v>135</v>
      </c>
      <c r="AK77" s="29">
        <f t="shared" si="0"/>
        <v>0.45000000000000007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5</v>
      </c>
      <c r="AQ77" s="28">
        <v>0</v>
      </c>
    </row>
    <row r="78" spans="1:43" ht="47.25" x14ac:dyDescent="0.25">
      <c r="A78" s="15">
        <v>1.6</v>
      </c>
      <c r="B78" s="27" t="s">
        <v>187</v>
      </c>
      <c r="C78" s="28" t="s">
        <v>163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1.75</v>
      </c>
      <c r="N78" s="21">
        <v>0</v>
      </c>
      <c r="O78" s="21">
        <v>0</v>
      </c>
      <c r="P78" s="21">
        <v>0</v>
      </c>
      <c r="Q78" s="21">
        <v>0</v>
      </c>
      <c r="R78" s="21">
        <v>20</v>
      </c>
      <c r="S78" s="21">
        <v>0</v>
      </c>
      <c r="T78" s="21" t="s">
        <v>135</v>
      </c>
      <c r="U78" s="29">
        <v>1.37</v>
      </c>
      <c r="V78" s="21">
        <v>0</v>
      </c>
      <c r="W78" s="21">
        <v>0</v>
      </c>
      <c r="X78" s="21">
        <v>0</v>
      </c>
      <c r="Y78" s="21">
        <v>0</v>
      </c>
      <c r="Z78" s="21">
        <v>18</v>
      </c>
      <c r="AA78" s="21">
        <v>0</v>
      </c>
      <c r="AB78" s="21" t="s">
        <v>135</v>
      </c>
      <c r="AC78" s="21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1" t="s">
        <v>135</v>
      </c>
      <c r="AK78" s="29">
        <f t="shared" si="0"/>
        <v>3.12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38</v>
      </c>
      <c r="AQ78" s="28">
        <v>0</v>
      </c>
    </row>
    <row r="79" spans="1:43" ht="47.25" x14ac:dyDescent="0.25">
      <c r="A79" s="15">
        <v>1.6</v>
      </c>
      <c r="B79" s="27" t="s">
        <v>188</v>
      </c>
      <c r="C79" s="28" t="s">
        <v>164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3.8</v>
      </c>
      <c r="N79" s="21">
        <v>0</v>
      </c>
      <c r="O79" s="21">
        <v>0</v>
      </c>
      <c r="P79" s="21">
        <v>0</v>
      </c>
      <c r="Q79" s="21">
        <v>0</v>
      </c>
      <c r="R79" s="21">
        <v>5</v>
      </c>
      <c r="S79" s="21">
        <v>0</v>
      </c>
      <c r="T79" s="21" t="s">
        <v>135</v>
      </c>
      <c r="U79" s="29">
        <v>5.4</v>
      </c>
      <c r="V79" s="21">
        <v>0</v>
      </c>
      <c r="W79" s="21">
        <v>0</v>
      </c>
      <c r="X79" s="21">
        <v>0</v>
      </c>
      <c r="Y79" s="21">
        <v>0</v>
      </c>
      <c r="Z79" s="21">
        <v>7</v>
      </c>
      <c r="AA79" s="21">
        <v>0</v>
      </c>
      <c r="AB79" s="21" t="s">
        <v>135</v>
      </c>
      <c r="AC79" s="21">
        <v>5.532</v>
      </c>
      <c r="AD79" s="28">
        <v>0</v>
      </c>
      <c r="AE79" s="28">
        <v>0</v>
      </c>
      <c r="AF79" s="28">
        <v>0</v>
      </c>
      <c r="AG79" s="28">
        <v>0</v>
      </c>
      <c r="AH79" s="28">
        <v>6</v>
      </c>
      <c r="AI79" s="28">
        <v>0</v>
      </c>
      <c r="AJ79" s="21" t="s">
        <v>135</v>
      </c>
      <c r="AK79" s="29">
        <f t="shared" si="0"/>
        <v>14.731999999999999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18</v>
      </c>
      <c r="AQ79" s="28">
        <v>0</v>
      </c>
    </row>
    <row r="80" spans="1:43" ht="31.5" x14ac:dyDescent="0.25">
      <c r="A80" s="28">
        <v>1.6</v>
      </c>
      <c r="B80" s="27" t="s">
        <v>189</v>
      </c>
      <c r="C80" s="28" t="s">
        <v>190</v>
      </c>
      <c r="D80" s="21" t="s">
        <v>135</v>
      </c>
      <c r="E80" s="29">
        <v>0.11899999999999999</v>
      </c>
      <c r="F80" s="21">
        <v>0</v>
      </c>
      <c r="G80" s="21">
        <v>0</v>
      </c>
      <c r="H80" s="21">
        <v>0</v>
      </c>
      <c r="I80" s="21">
        <v>0</v>
      </c>
      <c r="J80" s="21">
        <v>2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ref="AK80" si="2">E80+M80+U80+AC80</f>
        <v>0.11899999999999999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ref="AP80" si="3">J80+R80+Z80+AH80</f>
        <v>2</v>
      </c>
      <c r="AQ80" s="28">
        <v>0</v>
      </c>
    </row>
    <row r="81" spans="1:43" ht="110.25" x14ac:dyDescent="0.25">
      <c r="A81" s="15">
        <v>1.6</v>
      </c>
      <c r="B81" s="27" t="s">
        <v>191</v>
      </c>
      <c r="C81" s="28" t="s">
        <v>199</v>
      </c>
      <c r="D81" s="21" t="s">
        <v>135</v>
      </c>
      <c r="E81" s="29">
        <v>0.85</v>
      </c>
      <c r="F81" s="21">
        <v>0</v>
      </c>
      <c r="G81" s="21">
        <v>0</v>
      </c>
      <c r="H81" s="21">
        <v>0</v>
      </c>
      <c r="I81" s="21">
        <v>0</v>
      </c>
      <c r="J81" s="21">
        <v>1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si="0"/>
        <v>0.85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si="1"/>
        <v>1</v>
      </c>
      <c r="AQ81" s="28">
        <v>0</v>
      </c>
    </row>
    <row r="82" spans="1:43" ht="31.5" x14ac:dyDescent="0.25">
      <c r="A82" s="15">
        <v>1.6</v>
      </c>
      <c r="B82" s="27" t="s">
        <v>192</v>
      </c>
      <c r="C82" s="28" t="s">
        <v>193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9.0180000000000007</v>
      </c>
      <c r="N82" s="21">
        <v>0</v>
      </c>
      <c r="O82" s="21">
        <v>0</v>
      </c>
      <c r="P82" s="21">
        <v>0</v>
      </c>
      <c r="Q82" s="21">
        <v>0</v>
      </c>
      <c r="R82" s="21">
        <v>150</v>
      </c>
      <c r="S82" s="21">
        <v>0</v>
      </c>
      <c r="T82" s="21" t="s">
        <v>135</v>
      </c>
      <c r="U82" s="29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 t="s">
        <v>135</v>
      </c>
      <c r="AC82" s="2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ref="AK82" si="4">E82+M82+U82+AC82</f>
        <v>9.0180000000000007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ref="AP82" si="5">J82+R82+Z82+AH82</f>
        <v>150</v>
      </c>
      <c r="AQ82" s="28">
        <v>0</v>
      </c>
    </row>
    <row r="83" spans="1:43" ht="47.25" x14ac:dyDescent="0.25">
      <c r="A83" s="15">
        <v>1.6</v>
      </c>
      <c r="B83" s="27" t="s">
        <v>194</v>
      </c>
      <c r="C83" s="28" t="s">
        <v>195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29">
        <v>0.95</v>
      </c>
      <c r="V83" s="21">
        <v>0</v>
      </c>
      <c r="W83" s="21">
        <v>0</v>
      </c>
      <c r="X83" s="21">
        <v>0</v>
      </c>
      <c r="Y83" s="21">
        <v>0</v>
      </c>
      <c r="Z83" s="21">
        <v>15</v>
      </c>
      <c r="AA83" s="21">
        <v>0</v>
      </c>
      <c r="AB83" s="21" t="s">
        <v>135</v>
      </c>
      <c r="AC83" s="2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si="0"/>
        <v>0.95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si="1"/>
        <v>15</v>
      </c>
      <c r="AQ83" s="28">
        <v>0</v>
      </c>
    </row>
    <row r="84" spans="1:43" ht="94.5" x14ac:dyDescent="0.25">
      <c r="A84" s="28">
        <v>1.6</v>
      </c>
      <c r="B84" s="27" t="s">
        <v>196</v>
      </c>
      <c r="C84" s="28" t="s">
        <v>172</v>
      </c>
      <c r="D84" s="21" t="s">
        <v>135</v>
      </c>
      <c r="E84" s="29">
        <v>0.12</v>
      </c>
      <c r="F84" s="21">
        <v>0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 t="s">
        <v>135</v>
      </c>
      <c r="M84" s="33">
        <v>0.1</v>
      </c>
      <c r="N84" s="21">
        <v>0</v>
      </c>
      <c r="O84" s="21">
        <v>0</v>
      </c>
      <c r="P84" s="21">
        <v>0</v>
      </c>
      <c r="Q84" s="21">
        <v>0</v>
      </c>
      <c r="R84" s="28">
        <v>1</v>
      </c>
      <c r="S84" s="21">
        <v>0</v>
      </c>
      <c r="T84" s="21" t="s">
        <v>135</v>
      </c>
      <c r="U84" s="29">
        <v>8.6999999999999994E-2</v>
      </c>
      <c r="V84" s="21">
        <v>0</v>
      </c>
      <c r="W84" s="21">
        <v>0</v>
      </c>
      <c r="X84" s="21">
        <v>0</v>
      </c>
      <c r="Y84" s="21">
        <v>0</v>
      </c>
      <c r="Z84" s="21">
        <v>1</v>
      </c>
      <c r="AA84" s="21">
        <v>0</v>
      </c>
      <c r="AB84" s="21" t="s">
        <v>135</v>
      </c>
      <c r="AC84" s="21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6">E84+M84+U84+AC84</f>
        <v>0.307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3</v>
      </c>
      <c r="AQ84" s="28">
        <v>0</v>
      </c>
    </row>
    <row r="85" spans="1:43" ht="31.5" x14ac:dyDescent="0.25">
      <c r="A85" s="15">
        <v>1.6</v>
      </c>
      <c r="B85" s="27" t="s">
        <v>168</v>
      </c>
      <c r="C85" s="28" t="s">
        <v>174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1.5</v>
      </c>
      <c r="V85" s="28">
        <v>0</v>
      </c>
      <c r="W85" s="28">
        <v>0</v>
      </c>
      <c r="X85" s="28">
        <v>0</v>
      </c>
      <c r="Y85" s="28">
        <v>0</v>
      </c>
      <c r="Z85" s="28">
        <v>1</v>
      </c>
      <c r="AA85" s="28">
        <v>0</v>
      </c>
      <c r="AB85" s="21" t="s">
        <v>135</v>
      </c>
      <c r="AC85" s="31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si="0"/>
        <v>1.5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si="1"/>
        <v>1</v>
      </c>
      <c r="AQ85" s="28">
        <f>AI85</f>
        <v>0</v>
      </c>
    </row>
    <row r="86" spans="1:43" ht="47.25" x14ac:dyDescent="0.25">
      <c r="A86" s="15">
        <v>1.6</v>
      </c>
      <c r="B86" s="27" t="s">
        <v>169</v>
      </c>
      <c r="C86" s="28" t="s">
        <v>176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 t="s">
        <v>135</v>
      </c>
      <c r="U86" s="31">
        <v>0.9</v>
      </c>
      <c r="V86" s="28">
        <v>0</v>
      </c>
      <c r="W86" s="28">
        <v>0</v>
      </c>
      <c r="X86" s="28">
        <v>0</v>
      </c>
      <c r="Y86" s="28">
        <v>0</v>
      </c>
      <c r="Z86" s="28">
        <v>1</v>
      </c>
      <c r="AA86" s="28">
        <v>0</v>
      </c>
      <c r="AB86" s="21" t="s">
        <v>135</v>
      </c>
      <c r="AC86" s="3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si="0"/>
        <v>0.9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si="1"/>
        <v>1</v>
      </c>
      <c r="AQ86" s="28">
        <f>AI86</f>
        <v>0</v>
      </c>
    </row>
    <row r="87" spans="1:43" ht="31.5" x14ac:dyDescent="0.25">
      <c r="A87" s="15">
        <v>1.6</v>
      </c>
      <c r="B87" s="27" t="s">
        <v>170</v>
      </c>
      <c r="C87" s="28" t="s">
        <v>179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29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 t="s">
        <v>135</v>
      </c>
      <c r="AC87" s="31">
        <v>2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259.5</v>
      </c>
      <c r="AJ87" s="21" t="s">
        <v>135</v>
      </c>
      <c r="AK87" s="29">
        <f t="shared" si="0"/>
        <v>2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"/>
        <v>0</v>
      </c>
      <c r="AQ87" s="28">
        <f>AI87</f>
        <v>259.5</v>
      </c>
    </row>
    <row r="88" spans="1:43" ht="31.5" x14ac:dyDescent="0.25">
      <c r="A88" s="15">
        <v>1.6</v>
      </c>
      <c r="B88" s="27" t="s">
        <v>171</v>
      </c>
      <c r="C88" s="28" t="s">
        <v>178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0.8</v>
      </c>
      <c r="V88" s="28">
        <v>0</v>
      </c>
      <c r="W88" s="28">
        <v>0</v>
      </c>
      <c r="X88" s="28">
        <v>0</v>
      </c>
      <c r="Y88" s="28">
        <v>0</v>
      </c>
      <c r="Z88" s="28">
        <v>1</v>
      </c>
      <c r="AA88" s="28">
        <v>0</v>
      </c>
      <c r="AB88" s="21" t="s">
        <v>135</v>
      </c>
      <c r="AC88" s="21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ref="AK88:AK91" si="8">E88+M88+U88+AC88</f>
        <v>0.8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ref="AP88:AP91" si="9">J88+R88+Z88+AH88</f>
        <v>1</v>
      </c>
      <c r="AQ88" s="28">
        <v>0</v>
      </c>
    </row>
    <row r="89" spans="1:43" ht="31.5" x14ac:dyDescent="0.25">
      <c r="A89" s="15">
        <v>1.6</v>
      </c>
      <c r="B89" s="27" t="s">
        <v>173</v>
      </c>
      <c r="C89" s="28" t="s">
        <v>197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29">
        <v>0.6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102</v>
      </c>
      <c r="AB89" s="21" t="s">
        <v>135</v>
      </c>
      <c r="AC89" s="31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8"/>
        <v>0.6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9"/>
        <v>0</v>
      </c>
      <c r="AQ89" s="28">
        <v>102</v>
      </c>
    </row>
    <row r="90" spans="1:43" ht="47.25" x14ac:dyDescent="0.25">
      <c r="A90" s="15">
        <v>1.6</v>
      </c>
      <c r="B90" s="27" t="s">
        <v>175</v>
      </c>
      <c r="C90" s="28" t="s">
        <v>180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0.9</v>
      </c>
      <c r="V90" s="28">
        <v>0</v>
      </c>
      <c r="W90" s="28">
        <v>0</v>
      </c>
      <c r="X90" s="28">
        <v>0</v>
      </c>
      <c r="Y90" s="28">
        <v>0</v>
      </c>
      <c r="Z90" s="28">
        <v>1</v>
      </c>
      <c r="AA90" s="28">
        <v>0</v>
      </c>
      <c r="AB90" s="21" t="s">
        <v>135</v>
      </c>
      <c r="AC90" s="21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 t="s">
        <v>135</v>
      </c>
      <c r="AK90" s="29">
        <f t="shared" si="8"/>
        <v>0.9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si="9"/>
        <v>1</v>
      </c>
      <c r="AQ90" s="28">
        <v>0</v>
      </c>
    </row>
    <row r="91" spans="1:43" ht="31.5" x14ac:dyDescent="0.25">
      <c r="A91" s="15">
        <v>1.6</v>
      </c>
      <c r="B91" s="27" t="s">
        <v>177</v>
      </c>
      <c r="C91" s="28" t="s">
        <v>198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 t="s">
        <v>135</v>
      </c>
      <c r="U91" s="31">
        <v>1.5</v>
      </c>
      <c r="V91" s="28">
        <v>0</v>
      </c>
      <c r="W91" s="28">
        <v>0</v>
      </c>
      <c r="X91" s="28">
        <v>0</v>
      </c>
      <c r="Y91" s="28">
        <v>0</v>
      </c>
      <c r="Z91" s="28">
        <v>1</v>
      </c>
      <c r="AA91" s="28">
        <v>0</v>
      </c>
      <c r="AB91" s="21" t="s">
        <v>135</v>
      </c>
      <c r="AC91" s="21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1" t="s">
        <v>135</v>
      </c>
      <c r="AK91" s="29">
        <f t="shared" si="8"/>
        <v>1.5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si="9"/>
        <v>1</v>
      </c>
      <c r="AQ91" s="28">
        <v>0</v>
      </c>
    </row>
    <row r="92" spans="1:43" x14ac:dyDescent="0.25">
      <c r="C92" s="1"/>
    </row>
  </sheetData>
  <autoFilter ref="A15:AQ87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A15:AQ32 D58:AK73 D57:AB57 AJ57:AK57 T87:AB87 D84:S84 D85:T86 AB85:AB86 D87:S91 AJ85:AQ91 AD90:AI91 AJ74:AK79 AD75:AI79 AL57:AQ79 C74:AC79 D81:AQ81 D83:AQ83">
    <cfRule type="cellIs" dxfId="63" priority="489" operator="equal">
      <formula>""</formula>
    </cfRule>
  </conditionalFormatting>
  <conditionalFormatting sqref="B48:C48">
    <cfRule type="cellIs" dxfId="62" priority="343" operator="equal">
      <formula>""</formula>
    </cfRule>
  </conditionalFormatting>
  <conditionalFormatting sqref="A48:A50">
    <cfRule type="cellIs" dxfId="61" priority="342" operator="equal">
      <formula>""</formula>
    </cfRule>
  </conditionalFormatting>
  <conditionalFormatting sqref="B44:C44">
    <cfRule type="cellIs" dxfId="60" priority="338" operator="equal">
      <formula>""</formula>
    </cfRule>
  </conditionalFormatting>
  <conditionalFormatting sqref="B43:C43">
    <cfRule type="cellIs" dxfId="59" priority="337" operator="equal">
      <formula>""</formula>
    </cfRule>
  </conditionalFormatting>
  <conditionalFormatting sqref="B47:C47">
    <cfRule type="cellIs" dxfId="58" priority="341" operator="equal">
      <formula>""</formula>
    </cfRule>
  </conditionalFormatting>
  <conditionalFormatting sqref="B49:C49">
    <cfRule type="cellIs" dxfId="57" priority="344" operator="equal">
      <formula>""</formula>
    </cfRule>
  </conditionalFormatting>
  <conditionalFormatting sqref="B50:C50">
    <cfRule type="cellIs" dxfId="56" priority="345" operator="equal">
      <formula>""</formula>
    </cfRule>
  </conditionalFormatting>
  <conditionalFormatting sqref="B45:C45">
    <cfRule type="cellIs" dxfId="55" priority="339" operator="equal">
      <formula>""</formula>
    </cfRule>
  </conditionalFormatting>
  <conditionalFormatting sqref="B46:C46">
    <cfRule type="cellIs" dxfId="54" priority="340" operator="equal">
      <formula>""</formula>
    </cfRule>
  </conditionalFormatting>
  <conditionalFormatting sqref="B42:C42">
    <cfRule type="cellIs" dxfId="53" priority="336" operator="equal">
      <formula>""</formula>
    </cfRule>
  </conditionalFormatting>
  <conditionalFormatting sqref="A42:A47">
    <cfRule type="cellIs" dxfId="52" priority="369" operator="equal">
      <formula>""</formula>
    </cfRule>
  </conditionalFormatting>
  <conditionalFormatting sqref="B57:C57">
    <cfRule type="cellIs" dxfId="51" priority="79" operator="equal">
      <formula>""</formula>
    </cfRule>
  </conditionalFormatting>
  <conditionalFormatting sqref="AI57">
    <cfRule type="cellIs" dxfId="50" priority="67" operator="equal">
      <formula>""</formula>
    </cfRule>
  </conditionalFormatting>
  <conditionalFormatting sqref="AD74:AG74">
    <cfRule type="cellIs" dxfId="49" priority="65" operator="equal">
      <formula>""</formula>
    </cfRule>
  </conditionalFormatting>
  <conditionalFormatting sqref="AH74:AI74">
    <cfRule type="cellIs" dxfId="48" priority="64" operator="equal">
      <formula>""</formula>
    </cfRule>
  </conditionalFormatting>
  <conditionalFormatting sqref="AD86:AI86">
    <cfRule type="cellIs" dxfId="47" priority="59" operator="equal">
      <formula>""</formula>
    </cfRule>
  </conditionalFormatting>
  <conditionalFormatting sqref="AC86">
    <cfRule type="cellIs" dxfId="46" priority="58" operator="equal">
      <formula>""</formula>
    </cfRule>
  </conditionalFormatting>
  <conditionalFormatting sqref="AD85:AI85">
    <cfRule type="cellIs" dxfId="45" priority="61" operator="equal">
      <formula>""</formula>
    </cfRule>
  </conditionalFormatting>
  <conditionalFormatting sqref="AC85">
    <cfRule type="cellIs" dxfId="44" priority="60" operator="equal">
      <formula>""</formula>
    </cfRule>
  </conditionalFormatting>
  <conditionalFormatting sqref="V85:AA85">
    <cfRule type="cellIs" dxfId="43" priority="42" operator="equal">
      <formula>""</formula>
    </cfRule>
  </conditionalFormatting>
  <conditionalFormatting sqref="U85">
    <cfRule type="cellIs" dxfId="42" priority="41" operator="equal">
      <formula>""</formula>
    </cfRule>
  </conditionalFormatting>
  <conditionalFormatting sqref="U91">
    <cfRule type="cellIs" dxfId="41" priority="39" operator="equal">
      <formula>""</formula>
    </cfRule>
  </conditionalFormatting>
  <conditionalFormatting sqref="T89:AB89 T88 AB88:AC88 T90:T91 AB90:AC91">
    <cfRule type="cellIs" dxfId="40" priority="50" operator="equal">
      <formula>""</formula>
    </cfRule>
  </conditionalFormatting>
  <conditionalFormatting sqref="AD88:AG88">
    <cfRule type="cellIs" dxfId="39" priority="49" operator="equal">
      <formula>""</formula>
    </cfRule>
  </conditionalFormatting>
  <conditionalFormatting sqref="AH88:AI88">
    <cfRule type="cellIs" dxfId="38" priority="48" operator="equal">
      <formula>""</formula>
    </cfRule>
  </conditionalFormatting>
  <conditionalFormatting sqref="A84">
    <cfRule type="cellIs" dxfId="37" priority="47" operator="equal">
      <formula>""</formula>
    </cfRule>
  </conditionalFormatting>
  <conditionalFormatting sqref="U90">
    <cfRule type="cellIs" dxfId="36" priority="33" operator="equal">
      <formula>""</formula>
    </cfRule>
  </conditionalFormatting>
  <conditionalFormatting sqref="T84:AQ84">
    <cfRule type="cellIs" dxfId="35" priority="43" operator="equal">
      <formula>""</formula>
    </cfRule>
  </conditionalFormatting>
  <conditionalFormatting sqref="V91:AA91">
    <cfRule type="cellIs" dxfId="34" priority="40" operator="equal">
      <formula>""</formula>
    </cfRule>
  </conditionalFormatting>
  <conditionalFormatting sqref="V86:AA86">
    <cfRule type="cellIs" dxfId="33" priority="38" operator="equal">
      <formula>""</formula>
    </cfRule>
  </conditionalFormatting>
  <conditionalFormatting sqref="U86">
    <cfRule type="cellIs" dxfId="32" priority="37" operator="equal">
      <formula>""</formula>
    </cfRule>
  </conditionalFormatting>
  <conditionalFormatting sqref="V88:AA88">
    <cfRule type="cellIs" dxfId="31" priority="36" operator="equal">
      <formula>""</formula>
    </cfRule>
  </conditionalFormatting>
  <conditionalFormatting sqref="U88">
    <cfRule type="cellIs" dxfId="30" priority="35" operator="equal">
      <formula>""</formula>
    </cfRule>
  </conditionalFormatting>
  <conditionalFormatting sqref="V90:AA90">
    <cfRule type="cellIs" dxfId="29" priority="34" operator="equal">
      <formula>""</formula>
    </cfRule>
  </conditionalFormatting>
  <conditionalFormatting sqref="AD87:AI87">
    <cfRule type="cellIs" dxfId="28" priority="32" operator="equal">
      <formula>""</formula>
    </cfRule>
  </conditionalFormatting>
  <conditionalFormatting sqref="AC87">
    <cfRule type="cellIs" dxfId="27" priority="31" operator="equal">
      <formula>""</formula>
    </cfRule>
  </conditionalFormatting>
  <conditionalFormatting sqref="AD89:AI89">
    <cfRule type="cellIs" dxfId="26" priority="30" operator="equal">
      <formula>""</formula>
    </cfRule>
  </conditionalFormatting>
  <conditionalFormatting sqref="AC89">
    <cfRule type="cellIs" dxfId="25" priority="29" operator="equal">
      <formula>""</formula>
    </cfRule>
  </conditionalFormatting>
  <conditionalFormatting sqref="AD57:AH57">
    <cfRule type="cellIs" dxfId="24" priority="28" operator="equal">
      <formula>""</formula>
    </cfRule>
  </conditionalFormatting>
  <conditionalFormatting sqref="AC57">
    <cfRule type="cellIs" dxfId="23" priority="27" operator="equal">
      <formula>""</formula>
    </cfRule>
  </conditionalFormatting>
  <conditionalFormatting sqref="B74:B79">
    <cfRule type="cellIs" dxfId="22" priority="26" operator="equal">
      <formula>""</formula>
    </cfRule>
  </conditionalFormatting>
  <conditionalFormatting sqref="A80">
    <cfRule type="cellIs" dxfId="21" priority="25" operator="equal">
      <formula>""</formula>
    </cfRule>
  </conditionalFormatting>
  <conditionalFormatting sqref="C80">
    <cfRule type="cellIs" dxfId="20" priority="24" operator="equal">
      <formula>""</formula>
    </cfRule>
  </conditionalFormatting>
  <conditionalFormatting sqref="B80">
    <cfRule type="cellIs" dxfId="19" priority="23" operator="equal">
      <formula>""</formula>
    </cfRule>
  </conditionalFormatting>
  <conditionalFormatting sqref="D80:AQ80">
    <cfRule type="cellIs" dxfId="18" priority="22" operator="equal">
      <formula>""</formula>
    </cfRule>
  </conditionalFormatting>
  <conditionalFormatting sqref="B81">
    <cfRule type="cellIs" dxfId="17" priority="21" operator="equal">
      <formula>""</formula>
    </cfRule>
  </conditionalFormatting>
  <conditionalFormatting sqref="C81">
    <cfRule type="cellIs" dxfId="16" priority="20" operator="equal">
      <formula>""</formula>
    </cfRule>
  </conditionalFormatting>
  <conditionalFormatting sqref="D82:AQ82">
    <cfRule type="cellIs" dxfId="15" priority="19" operator="equal">
      <formula>""</formula>
    </cfRule>
  </conditionalFormatting>
  <conditionalFormatting sqref="B84">
    <cfRule type="cellIs" dxfId="14" priority="1" operator="equal">
      <formula>""</formula>
    </cfRule>
  </conditionalFormatting>
  <conditionalFormatting sqref="C82">
    <cfRule type="cellIs" dxfId="13" priority="16" operator="equal">
      <formula>""</formula>
    </cfRule>
  </conditionalFormatting>
  <conditionalFormatting sqref="C83">
    <cfRule type="cellIs" dxfId="12" priority="17" operator="equal">
      <formula>""</formula>
    </cfRule>
  </conditionalFormatting>
  <conditionalFormatting sqref="B82">
    <cfRule type="cellIs" dxfId="11" priority="15" operator="equal">
      <formula>""</formula>
    </cfRule>
  </conditionalFormatting>
  <conditionalFormatting sqref="B83">
    <cfRule type="cellIs" dxfId="10" priority="14" operator="equal">
      <formula>""</formula>
    </cfRule>
  </conditionalFormatting>
  <conditionalFormatting sqref="B85:B89">
    <cfRule type="cellIs" dxfId="9" priority="4" operator="equal">
      <formula>""</formula>
    </cfRule>
  </conditionalFormatting>
  <conditionalFormatting sqref="B90">
    <cfRule type="cellIs" dxfId="8" priority="3" operator="equal">
      <formula>""</formula>
    </cfRule>
  </conditionalFormatting>
  <conditionalFormatting sqref="B91">
    <cfRule type="cellIs" dxfId="7" priority="2" operator="equal">
      <formula>""</formula>
    </cfRule>
  </conditionalFormatting>
  <conditionalFormatting sqref="C90">
    <cfRule type="cellIs" dxfId="6" priority="11" operator="equal">
      <formula>""</formula>
    </cfRule>
  </conditionalFormatting>
  <conditionalFormatting sqref="C84">
    <cfRule type="cellIs" dxfId="5" priority="13" operator="equal">
      <formula>""</formula>
    </cfRule>
  </conditionalFormatting>
  <conditionalFormatting sqref="C84:C89">
    <cfRule type="cellIs" dxfId="4" priority="12" operator="equal">
      <formula>""</formula>
    </cfRule>
  </conditionalFormatting>
  <conditionalFormatting sqref="C91">
    <cfRule type="cellIs" dxfId="3" priority="9" operator="equal">
      <formula>""</formula>
    </cfRule>
  </conditionalFormatting>
  <conditionalFormatting sqref="C91">
    <cfRule type="cellIs" dxfId="2" priority="8" operator="equal">
      <formula>""</formula>
    </cfRule>
  </conditionalFormatting>
  <conditionalFormatting sqref="C89">
    <cfRule type="cellIs" dxfId="1" priority="7" operator="equal">
      <formula>""</formula>
    </cfRule>
  </conditionalFormatting>
  <conditionalFormatting sqref="C90">
    <cfRule type="cellIs" dxfId="0" priority="6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2020-07-14T03:52:11Z</dcterms:modified>
</cp:coreProperties>
</file>