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Кондиционеры\Усть-Кут\Закупочная документация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'1'!$A$1:$S$83</definedName>
  </definedNames>
  <calcPr calcId="162913"/>
</workbook>
</file>

<file path=xl/calcChain.xml><?xml version="1.0" encoding="utf-8"?>
<calcChain xmlns="http://schemas.openxmlformats.org/spreadsheetml/2006/main">
  <c r="R75" i="2" l="1"/>
  <c r="R74" i="2"/>
  <c r="R68" i="2"/>
  <c r="R72" i="2" s="1"/>
  <c r="D64" i="2"/>
  <c r="N77" i="2"/>
  <c r="D63" i="2"/>
  <c r="R39" i="2"/>
  <c r="N56" i="2"/>
  <c r="R55" i="2"/>
  <c r="R54" i="2"/>
  <c r="R53" i="2"/>
  <c r="R51" i="2"/>
  <c r="R50" i="2"/>
  <c r="R52" i="2" s="1"/>
  <c r="D46" i="2"/>
  <c r="N41" i="2"/>
  <c r="R40" i="2"/>
  <c r="R38" i="2"/>
  <c r="R36" i="2"/>
  <c r="R35" i="2"/>
  <c r="R37" i="2" s="1"/>
  <c r="R24" i="2"/>
  <c r="R23" i="2"/>
  <c r="N25" i="2"/>
  <c r="R20" i="2"/>
  <c r="R76" i="2" l="1"/>
  <c r="R77" i="2" s="1"/>
  <c r="R78" i="2" s="1"/>
  <c r="D74" i="2"/>
  <c r="R69" i="2"/>
  <c r="R71" i="2" s="1"/>
  <c r="R70" i="2"/>
  <c r="D31" i="2"/>
  <c r="R56" i="2"/>
  <c r="R57" i="2" s="1"/>
  <c r="R41" i="2"/>
  <c r="R42" i="2" s="1"/>
  <c r="D15" i="2"/>
  <c r="R22" i="2"/>
  <c r="R19" i="2"/>
  <c r="R21" i="2" s="1"/>
  <c r="D76" i="2" l="1"/>
  <c r="D55" i="2"/>
  <c r="D40" i="2"/>
  <c r="R25" i="2"/>
  <c r="R26" i="2" s="1"/>
  <c r="D24" i="2" l="1"/>
</calcChain>
</file>

<file path=xl/sharedStrings.xml><?xml version="1.0" encoding="utf-8"?>
<sst xmlns="http://schemas.openxmlformats.org/spreadsheetml/2006/main" count="289" uniqueCount="67">
  <si>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</si>
  <si>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</si>
  <si>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</si>
  <si>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</si>
  <si>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</si>
  <si>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</si>
  <si>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</si>
  <si>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</si>
  <si>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</si>
  <si>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</si>
  <si>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</si>
  <si>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7</t>
  </si>
  <si>
    <t>8</t>
  </si>
  <si>
    <t>Провод в коробах, сечением: до 6 мм2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</si>
  <si>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</si>
  <si>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</si>
  <si>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</si>
  <si>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</si>
  <si>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</si>
  <si>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</si>
  <si>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</si>
  <si>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</si>
  <si>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</si>
  <si>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</si>
  <si>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</si>
  <si>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Установка кабель канала</t>
  </si>
  <si>
    <t>м пог</t>
  </si>
  <si>
    <t>Трубная теплоизоляция (1/4)</t>
  </si>
  <si>
    <t xml:space="preserve">Кронштейны для крепления внешнего блока сплит-системы </t>
  </si>
  <si>
    <t xml:space="preserve">компл. </t>
  </si>
  <si>
    <t>Установка кабель канала Рувинил 74х55</t>
  </si>
  <si>
    <t>Кабель канал 40х20 производства SPL</t>
  </si>
  <si>
    <t>Кабель силовой ВВГнг-LS 4x1,5</t>
  </si>
  <si>
    <t>Кабель силовой ВВГнг 3х2,5</t>
  </si>
  <si>
    <t>Трубки дренажные гофрированные для систем кондиционирования (20 мм)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</si>
  <si>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</si>
  <si>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</si>
  <si>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</si>
  <si>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>Сверление отверстий Ø 50 мм в кирпичных стенах толщиной  640 мм</t>
  </si>
  <si>
    <t xml:space="preserve"> шт</t>
  </si>
  <si>
    <t>Сверление отверстий Ø 50 мм в кирпичных стенах толщиной  200 мм</t>
  </si>
  <si>
    <t>Автоматический 1-полюсный выключатель 25А</t>
  </si>
  <si>
    <t xml:space="preserve">Инженер ОКС и КР </t>
  </si>
  <si>
    <t>В.В. Пятых</t>
  </si>
  <si>
    <t>Начальник отделения</t>
  </si>
  <si>
    <t>Е.Л. Баженов</t>
  </si>
  <si>
    <t>Кабель-канал Рувинил РКК-74х55</t>
  </si>
  <si>
    <t>Ведомость объемов работ</t>
  </si>
  <si>
    <t>Трубная теплоизоляция (3/8)</t>
  </si>
  <si>
    <t>Сплит-система с внутренним блоком настенного типа Ballu 07</t>
  </si>
  <si>
    <t xml:space="preserve">Труба медная 1/4 для кондиционеров </t>
  </si>
  <si>
    <t>Труба медная 3/8 для кондиционеров</t>
  </si>
  <si>
    <t>Прямой ввод в стену 74х55</t>
  </si>
  <si>
    <t>м</t>
  </si>
  <si>
    <t>Помещение №2</t>
  </si>
  <si>
    <t>Установка автомата однополюсного, на ток до 25 А</t>
  </si>
  <si>
    <t>Помещение №3</t>
  </si>
  <si>
    <t>Монтаж распределительной коробки</t>
  </si>
  <si>
    <t>Распределительная коробка</t>
  </si>
  <si>
    <t>Помещение №1</t>
  </si>
  <si>
    <t>Установка сплит-систем с внутренним блоком настенного типа мощностью: до 5 кВт</t>
  </si>
  <si>
    <t>Сплит-система с внутренним блоком настенного типа Ballu 09</t>
  </si>
  <si>
    <t>Сплит-система с внутренним блоком настенного типа Ballu 08</t>
  </si>
  <si>
    <t>Помещение №12</t>
  </si>
  <si>
    <t>Установка кондиционеров в помещениях Усть-Кутского отделения ООО «Иркутскэнергосбыт» по адресу: г. Усть-Кут, Кирова, д. 23</t>
  </si>
  <si>
    <t>Приложение №3 к техническому заданию</t>
  </si>
  <si>
    <t>Помпа дренажная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</si>
</sst>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41">
    <xf numFmtId="0" fontId="0" fillId="0" borderId="0" xfId="0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10" fillId="0" borderId="20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left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49" fontId="10" fillId="0" borderId="24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tabSelected="1" topLeftCell="A71" zoomScale="112" zoomScaleNormal="112" zoomScaleSheetLayoutView="115" zoomScalePageLayoutView="70" workbookViewId="0">
      <selection activeCell="P55" sqref="P55"/>
    </sheetView>
  </sheetViews>
  <sheetFormatPr defaultRowHeight="12.75" outlineLevelRow="2" outlineLevelCol="1" x14ac:dyDescent="0.2"/>
  <cols>
    <col min="1" max="1" width="6.28515625" style="7" customWidth="1"/>
    <col min="2" max="2" width="50.85546875" style="7" customWidth="1"/>
    <col min="3" max="3" width="9.42578125" style="7" customWidth="1"/>
    <col min="4" max="4" width="9.7109375" style="7" customWidth="1"/>
    <col min="5" max="11" width="9.7109375" style="7" hidden="1" customWidth="1" outlineLevel="1"/>
    <col min="12" max="12" width="25.140625" style="7" hidden="1" customWidth="1" outlineLevel="1"/>
    <col min="13" max="13" width="5.7109375" style="7" hidden="1" customWidth="1" outlineLevel="1"/>
    <col min="14" max="14" width="7.5703125" style="7" hidden="1" customWidth="1" outlineLevel="1"/>
    <col min="15" max="15" width="11.140625" style="7" hidden="1" customWidth="1" outlineLevel="1"/>
    <col min="16" max="16" width="34.7109375" style="7" customWidth="1" collapsed="1"/>
    <col min="17" max="17" width="11" style="7" customWidth="1"/>
    <col min="18" max="18" width="11.28515625" style="7" customWidth="1"/>
    <col min="19" max="19" width="13" style="7" customWidth="1"/>
    <col min="20" max="20" width="64.42578125" style="7" customWidth="1"/>
    <col min="21" max="16384" width="9.140625" style="7"/>
  </cols>
  <sheetData>
    <row r="1" spans="1:21" ht="15" hidden="1" customHeight="1" outlineLevel="2" x14ac:dyDescent="0.2">
      <c r="A1" s="2"/>
      <c r="B1" s="3"/>
      <c r="C1" s="4"/>
      <c r="D1" s="5"/>
      <c r="E1" s="5"/>
      <c r="F1" s="5"/>
      <c r="G1" s="5"/>
      <c r="H1" s="5"/>
      <c r="I1" s="5"/>
      <c r="J1" s="5"/>
      <c r="K1" s="5"/>
      <c r="L1" s="93"/>
      <c r="M1" s="93"/>
      <c r="N1" s="93"/>
      <c r="O1" s="93"/>
      <c r="P1" s="93"/>
      <c r="Q1" s="93"/>
      <c r="R1" s="93"/>
      <c r="S1" s="93"/>
      <c r="T1" s="6"/>
    </row>
    <row r="2" spans="1:21" ht="15" outlineLevel="1" collapsed="1" x14ac:dyDescent="0.2">
      <c r="A2" s="2"/>
      <c r="B2" s="3"/>
      <c r="C2" s="4"/>
      <c r="D2" s="5"/>
      <c r="E2" s="5"/>
      <c r="F2" s="5"/>
      <c r="G2" s="5"/>
      <c r="H2" s="5"/>
      <c r="I2" s="5"/>
      <c r="J2" s="5"/>
      <c r="K2" s="5"/>
      <c r="L2" s="6"/>
      <c r="M2" s="6"/>
      <c r="N2" s="6"/>
      <c r="O2" s="8"/>
      <c r="P2" s="95" t="s">
        <v>65</v>
      </c>
      <c r="Q2" s="95"/>
      <c r="R2" s="95"/>
      <c r="S2" s="95"/>
      <c r="T2" s="8"/>
    </row>
    <row r="3" spans="1:21" ht="18.75" outlineLevel="1" x14ac:dyDescent="0.2">
      <c r="A3" s="9"/>
      <c r="B3" s="94"/>
      <c r="C3" s="94"/>
      <c r="D3" s="94"/>
      <c r="E3" s="94"/>
      <c r="F3" s="94"/>
      <c r="G3" s="10"/>
      <c r="H3" s="10"/>
      <c r="I3" s="10"/>
      <c r="J3" s="10"/>
      <c r="K3" s="10"/>
      <c r="L3" s="11"/>
      <c r="M3" s="12"/>
      <c r="N3" s="12"/>
      <c r="O3" s="94" t="s">
        <v>2</v>
      </c>
      <c r="P3" s="94"/>
      <c r="Q3" s="94"/>
      <c r="R3" s="94"/>
      <c r="S3" s="94"/>
      <c r="T3" s="13"/>
      <c r="U3" s="13"/>
    </row>
    <row r="4" spans="1:21" ht="18.75" outlineLevel="1" x14ac:dyDescent="0.2">
      <c r="A4" s="14"/>
      <c r="B4" s="15"/>
      <c r="C4" s="16"/>
      <c r="D4" s="16"/>
      <c r="E4" s="16"/>
      <c r="F4" s="16"/>
      <c r="G4" s="10"/>
      <c r="H4" s="10"/>
      <c r="I4" s="10"/>
      <c r="J4" s="10"/>
      <c r="K4" s="10"/>
      <c r="L4" s="11"/>
      <c r="M4" s="12"/>
      <c r="N4" s="12"/>
      <c r="O4" s="16"/>
      <c r="P4" s="15" t="s">
        <v>14</v>
      </c>
      <c r="Q4" s="16"/>
      <c r="R4" s="16"/>
      <c r="S4" s="16"/>
      <c r="T4" s="13"/>
      <c r="U4" s="13"/>
    </row>
    <row r="5" spans="1:21" ht="18.75" outlineLevel="1" x14ac:dyDescent="0.2">
      <c r="A5" s="17"/>
      <c r="B5" s="98"/>
      <c r="C5" s="98"/>
      <c r="D5" s="10"/>
      <c r="E5" s="10"/>
      <c r="F5" s="10"/>
      <c r="G5" s="10"/>
      <c r="H5" s="10"/>
      <c r="I5" s="10"/>
      <c r="J5" s="10"/>
      <c r="K5" s="10"/>
      <c r="L5" s="11"/>
      <c r="M5" s="12"/>
      <c r="N5" s="12"/>
      <c r="P5" s="97" t="s">
        <v>15</v>
      </c>
      <c r="Q5" s="97"/>
      <c r="R5" s="97"/>
      <c r="S5" s="97"/>
      <c r="T5" s="13"/>
      <c r="U5" s="13"/>
    </row>
    <row r="6" spans="1:21" s="1" customFormat="1" ht="22.5" customHeight="1" x14ac:dyDescent="0.2">
      <c r="A6" s="96" t="s">
        <v>47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</row>
    <row r="7" spans="1:21" s="1" customFormat="1" ht="12.75" customHeight="1" x14ac:dyDescent="0.2">
      <c r="A7" s="99" t="s">
        <v>64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21" s="1" customFormat="1" ht="15" customHeight="1" thickBo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</row>
    <row r="9" spans="1:21" s="1" customFormat="1" ht="13.5" customHeight="1" x14ac:dyDescent="0.2">
      <c r="A9" s="101" t="s">
        <v>24</v>
      </c>
      <c r="B9" s="103" t="s">
        <v>16</v>
      </c>
      <c r="C9" s="103" t="s">
        <v>19</v>
      </c>
      <c r="D9" s="103" t="s">
        <v>20</v>
      </c>
      <c r="E9" s="80"/>
      <c r="F9" s="80"/>
      <c r="G9" s="80"/>
      <c r="H9" s="80"/>
      <c r="I9" s="80"/>
      <c r="J9" s="80"/>
      <c r="K9" s="80"/>
      <c r="L9" s="81" t="s">
        <v>17</v>
      </c>
      <c r="M9" s="81"/>
      <c r="N9" s="81"/>
      <c r="O9" s="81"/>
      <c r="P9" s="105" t="s">
        <v>18</v>
      </c>
      <c r="Q9" s="106"/>
      <c r="R9" s="106"/>
      <c r="S9" s="107"/>
    </row>
    <row r="10" spans="1:21" s="1" customFormat="1" ht="16.5" customHeight="1" x14ac:dyDescent="0.2">
      <c r="A10" s="102"/>
      <c r="B10" s="104"/>
      <c r="C10" s="104"/>
      <c r="D10" s="104"/>
      <c r="E10" s="68"/>
      <c r="F10" s="68"/>
      <c r="G10" s="68"/>
      <c r="H10" s="68"/>
      <c r="I10" s="68"/>
      <c r="J10" s="68"/>
      <c r="K10" s="68"/>
      <c r="L10" s="68" t="s">
        <v>0</v>
      </c>
      <c r="M10" s="68" t="s">
        <v>1</v>
      </c>
      <c r="N10" s="68" t="s">
        <v>20</v>
      </c>
      <c r="O10" s="68" t="s">
        <v>21</v>
      </c>
      <c r="P10" s="68" t="s">
        <v>0</v>
      </c>
      <c r="Q10" s="68" t="s">
        <v>1</v>
      </c>
      <c r="R10" s="68" t="s">
        <v>20</v>
      </c>
      <c r="S10" s="82" t="s">
        <v>22</v>
      </c>
    </row>
    <row r="11" spans="1:21" s="1" customFormat="1" ht="13.5" thickBot="1" x14ac:dyDescent="0.25">
      <c r="A11" s="83" t="s">
        <v>3</v>
      </c>
      <c r="B11" s="84" t="s">
        <v>4</v>
      </c>
      <c r="C11" s="84" t="s">
        <v>5</v>
      </c>
      <c r="D11" s="84" t="s">
        <v>7</v>
      </c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 t="s">
        <v>8</v>
      </c>
      <c r="Q11" s="84" t="s">
        <v>10</v>
      </c>
      <c r="R11" s="84" t="s">
        <v>11</v>
      </c>
      <c r="S11" s="85" t="s">
        <v>12</v>
      </c>
    </row>
    <row r="12" spans="1:21" s="18" customFormat="1" ht="13.5" thickBot="1" x14ac:dyDescent="0.25">
      <c r="A12" s="90" t="s">
        <v>59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2"/>
      <c r="T12" s="19"/>
    </row>
    <row r="13" spans="1:21" s="18" customFormat="1" ht="26.25" thickBot="1" x14ac:dyDescent="0.25">
      <c r="A13" s="20" t="s">
        <v>3</v>
      </c>
      <c r="B13" s="21" t="s">
        <v>38</v>
      </c>
      <c r="C13" s="22" t="s">
        <v>39</v>
      </c>
      <c r="D13" s="23">
        <v>1</v>
      </c>
      <c r="E13" s="24"/>
      <c r="F13" s="24"/>
      <c r="G13" s="23"/>
      <c r="H13" s="23"/>
      <c r="I13" s="23"/>
      <c r="J13" s="23"/>
      <c r="K13" s="23"/>
      <c r="L13" s="21"/>
      <c r="M13" s="22"/>
      <c r="N13" s="22"/>
      <c r="O13" s="22"/>
      <c r="P13" s="22"/>
      <c r="Q13" s="22"/>
      <c r="R13" s="23"/>
      <c r="S13" s="25" t="s">
        <v>23</v>
      </c>
    </row>
    <row r="14" spans="1:21" s="18" customFormat="1" ht="26.25" thickBot="1" x14ac:dyDescent="0.25">
      <c r="A14" s="20" t="s">
        <v>4</v>
      </c>
      <c r="B14" s="21" t="s">
        <v>40</v>
      </c>
      <c r="C14" s="22" t="s">
        <v>6</v>
      </c>
      <c r="D14" s="23">
        <v>2</v>
      </c>
      <c r="E14" s="23"/>
      <c r="F14" s="23"/>
      <c r="G14" s="23"/>
      <c r="H14" s="23"/>
      <c r="I14" s="23"/>
      <c r="J14" s="23"/>
      <c r="K14" s="23"/>
      <c r="L14" s="21"/>
      <c r="M14" s="22"/>
      <c r="N14" s="22"/>
      <c r="O14" s="22"/>
      <c r="P14" s="22"/>
      <c r="Q14" s="22"/>
      <c r="R14" s="23"/>
      <c r="S14" s="25" t="s">
        <v>23</v>
      </c>
    </row>
    <row r="15" spans="1:21" s="18" customFormat="1" ht="18" customHeight="1" thickBot="1" x14ac:dyDescent="0.25">
      <c r="A15" s="20" t="s">
        <v>5</v>
      </c>
      <c r="B15" s="21" t="s">
        <v>25</v>
      </c>
      <c r="C15" s="22" t="s">
        <v>26</v>
      </c>
      <c r="D15" s="23">
        <f>R15</f>
        <v>10</v>
      </c>
      <c r="E15" s="23">
        <v>0.5</v>
      </c>
      <c r="F15" s="23">
        <v>2</v>
      </c>
      <c r="G15" s="23"/>
      <c r="H15" s="23"/>
      <c r="I15" s="23"/>
      <c r="J15" s="23"/>
      <c r="K15" s="23"/>
      <c r="L15" s="21"/>
      <c r="M15" s="22"/>
      <c r="N15" s="22"/>
      <c r="O15" s="22"/>
      <c r="P15" s="21" t="s">
        <v>31</v>
      </c>
      <c r="Q15" s="22" t="s">
        <v>26</v>
      </c>
      <c r="R15" s="23">
        <v>10</v>
      </c>
      <c r="S15" s="25" t="s">
        <v>23</v>
      </c>
      <c r="U15" s="19"/>
    </row>
    <row r="16" spans="1:21" s="18" customFormat="1" ht="25.5" x14ac:dyDescent="0.2">
      <c r="A16" s="109" t="s">
        <v>7</v>
      </c>
      <c r="B16" s="112" t="s">
        <v>60</v>
      </c>
      <c r="C16" s="115" t="s">
        <v>9</v>
      </c>
      <c r="D16" s="118">
        <v>1</v>
      </c>
      <c r="E16" s="41"/>
      <c r="F16" s="41"/>
      <c r="G16" s="41"/>
      <c r="H16" s="41"/>
      <c r="I16" s="41"/>
      <c r="J16" s="41"/>
      <c r="K16" s="41"/>
      <c r="L16" s="32"/>
      <c r="M16" s="38"/>
      <c r="N16" s="38"/>
      <c r="O16" s="38"/>
      <c r="P16" s="32" t="s">
        <v>49</v>
      </c>
      <c r="Q16" s="38" t="s">
        <v>29</v>
      </c>
      <c r="R16" s="41">
        <v>1</v>
      </c>
      <c r="S16" s="27" t="s">
        <v>23</v>
      </c>
      <c r="T16" s="26"/>
      <c r="U16" s="19"/>
    </row>
    <row r="17" spans="1:21" s="18" customFormat="1" ht="25.5" x14ac:dyDescent="0.2">
      <c r="A17" s="110"/>
      <c r="B17" s="113"/>
      <c r="C17" s="116"/>
      <c r="D17" s="119"/>
      <c r="E17" s="42"/>
      <c r="F17" s="42"/>
      <c r="G17" s="42"/>
      <c r="H17" s="42"/>
      <c r="I17" s="42"/>
      <c r="J17" s="42"/>
      <c r="K17" s="42"/>
      <c r="L17" s="33"/>
      <c r="M17" s="39"/>
      <c r="N17" s="39"/>
      <c r="O17" s="39"/>
      <c r="P17" s="33" t="s">
        <v>28</v>
      </c>
      <c r="Q17" s="39" t="s">
        <v>29</v>
      </c>
      <c r="R17" s="42">
        <v>1</v>
      </c>
      <c r="S17" s="29" t="s">
        <v>23</v>
      </c>
      <c r="U17" s="19"/>
    </row>
    <row r="18" spans="1:21" s="18" customFormat="1" x14ac:dyDescent="0.2">
      <c r="A18" s="110"/>
      <c r="B18" s="113"/>
      <c r="C18" s="116"/>
      <c r="D18" s="119"/>
      <c r="E18" s="42"/>
      <c r="F18" s="42"/>
      <c r="G18" s="42"/>
      <c r="H18" s="42"/>
      <c r="I18" s="42"/>
      <c r="J18" s="42"/>
      <c r="K18" s="42"/>
      <c r="L18" s="33"/>
      <c r="M18" s="39"/>
      <c r="N18" s="39"/>
      <c r="O18" s="39"/>
      <c r="P18" s="33" t="s">
        <v>50</v>
      </c>
      <c r="Q18" s="42" t="s">
        <v>26</v>
      </c>
      <c r="R18" s="42">
        <v>4</v>
      </c>
      <c r="S18" s="29" t="s">
        <v>23</v>
      </c>
      <c r="U18" s="19"/>
    </row>
    <row r="19" spans="1:21" s="18" customFormat="1" x14ac:dyDescent="0.2">
      <c r="A19" s="110"/>
      <c r="B19" s="113"/>
      <c r="C19" s="116"/>
      <c r="D19" s="119"/>
      <c r="E19" s="42"/>
      <c r="F19" s="42"/>
      <c r="G19" s="42"/>
      <c r="H19" s="42"/>
      <c r="I19" s="42"/>
      <c r="J19" s="42"/>
      <c r="K19" s="42"/>
      <c r="L19" s="33"/>
      <c r="M19" s="39"/>
      <c r="N19" s="39"/>
      <c r="O19" s="39"/>
      <c r="P19" s="33" t="s">
        <v>51</v>
      </c>
      <c r="Q19" s="42" t="s">
        <v>26</v>
      </c>
      <c r="R19" s="42">
        <f>R18</f>
        <v>4</v>
      </c>
      <c r="S19" s="29" t="s">
        <v>23</v>
      </c>
    </row>
    <row r="20" spans="1:21" s="18" customFormat="1" x14ac:dyDescent="0.2">
      <c r="A20" s="110"/>
      <c r="B20" s="113"/>
      <c r="C20" s="116"/>
      <c r="D20" s="119"/>
      <c r="E20" s="42"/>
      <c r="F20" s="42"/>
      <c r="G20" s="42"/>
      <c r="H20" s="42"/>
      <c r="I20" s="42"/>
      <c r="J20" s="42"/>
      <c r="K20" s="42"/>
      <c r="L20" s="33"/>
      <c r="M20" s="39"/>
      <c r="N20" s="39"/>
      <c r="O20" s="39"/>
      <c r="P20" s="33" t="s">
        <v>27</v>
      </c>
      <c r="Q20" s="42" t="s">
        <v>26</v>
      </c>
      <c r="R20" s="42">
        <f>R18</f>
        <v>4</v>
      </c>
      <c r="S20" s="29" t="s">
        <v>23</v>
      </c>
    </row>
    <row r="21" spans="1:21" s="18" customFormat="1" x14ac:dyDescent="0.2">
      <c r="A21" s="110"/>
      <c r="B21" s="113"/>
      <c r="C21" s="116"/>
      <c r="D21" s="119"/>
      <c r="E21" s="42"/>
      <c r="F21" s="42"/>
      <c r="G21" s="42"/>
      <c r="H21" s="42"/>
      <c r="I21" s="42"/>
      <c r="J21" s="42"/>
      <c r="K21" s="42"/>
      <c r="L21" s="33"/>
      <c r="M21" s="39"/>
      <c r="N21" s="39"/>
      <c r="O21" s="39"/>
      <c r="P21" s="33" t="s">
        <v>48</v>
      </c>
      <c r="Q21" s="42" t="s">
        <v>26</v>
      </c>
      <c r="R21" s="42">
        <f>R19</f>
        <v>4</v>
      </c>
      <c r="S21" s="29" t="s">
        <v>23</v>
      </c>
    </row>
    <row r="22" spans="1:21" s="18" customFormat="1" ht="26.25" thickBot="1" x14ac:dyDescent="0.25">
      <c r="A22" s="111"/>
      <c r="B22" s="114"/>
      <c r="C22" s="117"/>
      <c r="D22" s="120"/>
      <c r="E22" s="43"/>
      <c r="F22" s="43"/>
      <c r="G22" s="43"/>
      <c r="H22" s="43"/>
      <c r="I22" s="43"/>
      <c r="J22" s="43"/>
      <c r="K22" s="43"/>
      <c r="L22" s="34"/>
      <c r="M22" s="40"/>
      <c r="N22" s="40"/>
      <c r="O22" s="40"/>
      <c r="P22" s="34" t="s">
        <v>34</v>
      </c>
      <c r="Q22" s="43" t="s">
        <v>26</v>
      </c>
      <c r="R22" s="43">
        <f>R18+1</f>
        <v>5</v>
      </c>
      <c r="S22" s="28" t="s">
        <v>23</v>
      </c>
    </row>
    <row r="23" spans="1:21" s="18" customFormat="1" ht="15.75" customHeight="1" thickBot="1" x14ac:dyDescent="0.25">
      <c r="A23" s="45">
        <v>5</v>
      </c>
      <c r="B23" s="64" t="s">
        <v>13</v>
      </c>
      <c r="C23" s="65"/>
      <c r="D23" s="66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51" t="s">
        <v>33</v>
      </c>
      <c r="Q23" s="47" t="s">
        <v>26</v>
      </c>
      <c r="R23" s="47">
        <f>R15</f>
        <v>10</v>
      </c>
      <c r="S23" s="31" t="s">
        <v>23</v>
      </c>
    </row>
    <row r="24" spans="1:21" s="18" customFormat="1" ht="21" customHeight="1" x14ac:dyDescent="0.2">
      <c r="A24" s="109" t="s">
        <v>10</v>
      </c>
      <c r="B24" s="112" t="s">
        <v>35</v>
      </c>
      <c r="C24" s="121" t="s">
        <v>53</v>
      </c>
      <c r="D24" s="118">
        <f>SUM(R24:R25)</f>
        <v>8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32" t="s">
        <v>32</v>
      </c>
      <c r="Q24" s="41" t="s">
        <v>26</v>
      </c>
      <c r="R24" s="41">
        <f>R18</f>
        <v>4</v>
      </c>
      <c r="S24" s="27" t="s">
        <v>23</v>
      </c>
    </row>
    <row r="25" spans="1:21" s="18" customFormat="1" ht="12.75" customHeight="1" x14ac:dyDescent="0.2">
      <c r="A25" s="110"/>
      <c r="B25" s="113"/>
      <c r="C25" s="122"/>
      <c r="D25" s="119"/>
      <c r="E25" s="42"/>
      <c r="F25" s="42"/>
      <c r="G25" s="42"/>
      <c r="H25" s="42"/>
      <c r="I25" s="42"/>
      <c r="J25" s="42"/>
      <c r="K25" s="42"/>
      <c r="L25" s="33"/>
      <c r="M25" s="39"/>
      <c r="N25" s="39">
        <f>SUM(X25:AG28)</f>
        <v>0</v>
      </c>
      <c r="O25" s="39"/>
      <c r="P25" s="33" t="s">
        <v>33</v>
      </c>
      <c r="Q25" s="49" t="s">
        <v>26</v>
      </c>
      <c r="R25" s="42">
        <f>R24</f>
        <v>4</v>
      </c>
      <c r="S25" s="29" t="s">
        <v>23</v>
      </c>
    </row>
    <row r="26" spans="1:21" s="18" customFormat="1" ht="13.5" thickBot="1" x14ac:dyDescent="0.25">
      <c r="A26" s="124"/>
      <c r="B26" s="125"/>
      <c r="C26" s="126"/>
      <c r="D26" s="127"/>
      <c r="E26" s="47"/>
      <c r="F26" s="47"/>
      <c r="G26" s="47"/>
      <c r="H26" s="47"/>
      <c r="I26" s="47"/>
      <c r="J26" s="47"/>
      <c r="K26" s="47"/>
      <c r="L26" s="51"/>
      <c r="M26" s="46"/>
      <c r="N26" s="46"/>
      <c r="O26" s="46"/>
      <c r="P26" s="51" t="s">
        <v>36</v>
      </c>
      <c r="Q26" s="52" t="s">
        <v>26</v>
      </c>
      <c r="R26" s="47">
        <f>R25+R24</f>
        <v>8</v>
      </c>
      <c r="S26" s="31" t="s">
        <v>23</v>
      </c>
    </row>
    <row r="27" spans="1:21" s="18" customFormat="1" ht="24.75" customHeight="1" thickBot="1" x14ac:dyDescent="0.25">
      <c r="A27" s="20" t="s">
        <v>11</v>
      </c>
      <c r="B27" s="21" t="s">
        <v>57</v>
      </c>
      <c r="C27" s="30" t="s">
        <v>6</v>
      </c>
      <c r="D27" s="23">
        <v>1</v>
      </c>
      <c r="E27" s="23"/>
      <c r="F27" s="23"/>
      <c r="G27" s="23"/>
      <c r="H27" s="23"/>
      <c r="I27" s="23"/>
      <c r="J27" s="23"/>
      <c r="K27" s="23"/>
      <c r="L27" s="21"/>
      <c r="M27" s="22"/>
      <c r="N27" s="22"/>
      <c r="O27" s="22"/>
      <c r="P27" s="21" t="s">
        <v>58</v>
      </c>
      <c r="Q27" s="30" t="s">
        <v>6</v>
      </c>
      <c r="R27" s="23">
        <v>1</v>
      </c>
      <c r="S27" s="25" t="s">
        <v>23</v>
      </c>
    </row>
    <row r="28" spans="1:21" s="18" customFormat="1" ht="24.75" customHeight="1" thickBot="1" x14ac:dyDescent="0.25">
      <c r="A28" s="20" t="s">
        <v>12</v>
      </c>
      <c r="B28" s="21" t="s">
        <v>55</v>
      </c>
      <c r="C28" s="30" t="s">
        <v>6</v>
      </c>
      <c r="D28" s="23">
        <v>1</v>
      </c>
      <c r="E28" s="23"/>
      <c r="F28" s="23"/>
      <c r="G28" s="23"/>
      <c r="H28" s="23"/>
      <c r="I28" s="23"/>
      <c r="J28" s="23"/>
      <c r="K28" s="23"/>
      <c r="L28" s="21"/>
      <c r="M28" s="22"/>
      <c r="N28" s="22"/>
      <c r="O28" s="22"/>
      <c r="P28" s="21" t="s">
        <v>41</v>
      </c>
      <c r="Q28" s="30" t="s">
        <v>6</v>
      </c>
      <c r="R28" s="23">
        <v>1</v>
      </c>
      <c r="S28" s="25" t="s">
        <v>23</v>
      </c>
    </row>
    <row r="29" spans="1:21" s="18" customFormat="1" ht="13.5" thickBot="1" x14ac:dyDescent="0.25">
      <c r="A29" s="90" t="s">
        <v>54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2"/>
      <c r="T29" s="19"/>
    </row>
    <row r="30" spans="1:21" s="18" customFormat="1" ht="26.25" thickBot="1" x14ac:dyDescent="0.25">
      <c r="A30" s="20" t="s">
        <v>3</v>
      </c>
      <c r="B30" s="21" t="s">
        <v>38</v>
      </c>
      <c r="C30" s="22" t="s">
        <v>39</v>
      </c>
      <c r="D30" s="23">
        <v>1</v>
      </c>
      <c r="E30" s="24"/>
      <c r="F30" s="24"/>
      <c r="G30" s="23"/>
      <c r="H30" s="23"/>
      <c r="I30" s="23"/>
      <c r="J30" s="23"/>
      <c r="K30" s="23"/>
      <c r="L30" s="21"/>
      <c r="M30" s="22"/>
      <c r="N30" s="22"/>
      <c r="O30" s="22"/>
      <c r="P30" s="22"/>
      <c r="Q30" s="22"/>
      <c r="R30" s="23"/>
      <c r="S30" s="25" t="s">
        <v>23</v>
      </c>
    </row>
    <row r="31" spans="1:21" s="18" customFormat="1" ht="18" customHeight="1" thickBot="1" x14ac:dyDescent="0.25">
      <c r="A31" s="20" t="s">
        <v>4</v>
      </c>
      <c r="B31" s="21" t="s">
        <v>25</v>
      </c>
      <c r="C31" s="22" t="s">
        <v>26</v>
      </c>
      <c r="D31" s="23">
        <f>R31</f>
        <v>3</v>
      </c>
      <c r="E31" s="23">
        <v>0.5</v>
      </c>
      <c r="F31" s="23">
        <v>2</v>
      </c>
      <c r="G31" s="23"/>
      <c r="H31" s="23"/>
      <c r="I31" s="23"/>
      <c r="J31" s="23"/>
      <c r="K31" s="23"/>
      <c r="L31" s="21"/>
      <c r="M31" s="22"/>
      <c r="N31" s="22"/>
      <c r="O31" s="22"/>
      <c r="P31" s="21" t="s">
        <v>31</v>
      </c>
      <c r="Q31" s="22" t="s">
        <v>26</v>
      </c>
      <c r="R31" s="23">
        <v>3</v>
      </c>
      <c r="S31" s="25" t="s">
        <v>23</v>
      </c>
      <c r="U31" s="19"/>
    </row>
    <row r="32" spans="1:21" s="18" customFormat="1" ht="25.5" x14ac:dyDescent="0.2">
      <c r="A32" s="109" t="s">
        <v>5</v>
      </c>
      <c r="B32" s="112" t="s">
        <v>60</v>
      </c>
      <c r="C32" s="115" t="s">
        <v>9</v>
      </c>
      <c r="D32" s="118">
        <v>1</v>
      </c>
      <c r="E32" s="41"/>
      <c r="F32" s="41"/>
      <c r="G32" s="41"/>
      <c r="H32" s="41"/>
      <c r="I32" s="41"/>
      <c r="J32" s="41"/>
      <c r="K32" s="41"/>
      <c r="L32" s="32"/>
      <c r="M32" s="38"/>
      <c r="N32" s="38"/>
      <c r="O32" s="38"/>
      <c r="P32" s="32" t="s">
        <v>62</v>
      </c>
      <c r="Q32" s="38" t="s">
        <v>29</v>
      </c>
      <c r="R32" s="41">
        <v>1</v>
      </c>
      <c r="S32" s="27" t="s">
        <v>23</v>
      </c>
      <c r="T32" s="26"/>
      <c r="U32" s="19"/>
    </row>
    <row r="33" spans="1:21" s="18" customFormat="1" ht="25.5" x14ac:dyDescent="0.2">
      <c r="A33" s="110"/>
      <c r="B33" s="113"/>
      <c r="C33" s="116"/>
      <c r="D33" s="119"/>
      <c r="E33" s="42"/>
      <c r="F33" s="42"/>
      <c r="G33" s="42"/>
      <c r="H33" s="42"/>
      <c r="I33" s="42"/>
      <c r="J33" s="42"/>
      <c r="K33" s="42"/>
      <c r="L33" s="33"/>
      <c r="M33" s="39"/>
      <c r="N33" s="39"/>
      <c r="O33" s="39"/>
      <c r="P33" s="33" t="s">
        <v>28</v>
      </c>
      <c r="Q33" s="39" t="s">
        <v>29</v>
      </c>
      <c r="R33" s="42">
        <v>1</v>
      </c>
      <c r="S33" s="29" t="s">
        <v>23</v>
      </c>
      <c r="U33" s="19"/>
    </row>
    <row r="34" spans="1:21" s="18" customFormat="1" x14ac:dyDescent="0.2">
      <c r="A34" s="110"/>
      <c r="B34" s="113"/>
      <c r="C34" s="116"/>
      <c r="D34" s="119"/>
      <c r="E34" s="42"/>
      <c r="F34" s="42"/>
      <c r="G34" s="42"/>
      <c r="H34" s="42"/>
      <c r="I34" s="42"/>
      <c r="J34" s="42"/>
      <c r="K34" s="42"/>
      <c r="L34" s="33"/>
      <c r="M34" s="39"/>
      <c r="N34" s="39"/>
      <c r="O34" s="39"/>
      <c r="P34" s="33" t="s">
        <v>50</v>
      </c>
      <c r="Q34" s="42" t="s">
        <v>26</v>
      </c>
      <c r="R34" s="42">
        <v>4</v>
      </c>
      <c r="S34" s="29" t="s">
        <v>23</v>
      </c>
      <c r="U34" s="19"/>
    </row>
    <row r="35" spans="1:21" s="18" customFormat="1" x14ac:dyDescent="0.2">
      <c r="A35" s="110"/>
      <c r="B35" s="113"/>
      <c r="C35" s="116"/>
      <c r="D35" s="119"/>
      <c r="E35" s="42"/>
      <c r="F35" s="42"/>
      <c r="G35" s="42"/>
      <c r="H35" s="42"/>
      <c r="I35" s="42"/>
      <c r="J35" s="42"/>
      <c r="K35" s="42"/>
      <c r="L35" s="33"/>
      <c r="M35" s="39"/>
      <c r="N35" s="39"/>
      <c r="O35" s="39"/>
      <c r="P35" s="33" t="s">
        <v>51</v>
      </c>
      <c r="Q35" s="42" t="s">
        <v>26</v>
      </c>
      <c r="R35" s="42">
        <f>R34</f>
        <v>4</v>
      </c>
      <c r="S35" s="29" t="s">
        <v>23</v>
      </c>
    </row>
    <row r="36" spans="1:21" s="18" customFormat="1" x14ac:dyDescent="0.2">
      <c r="A36" s="110"/>
      <c r="B36" s="113"/>
      <c r="C36" s="116"/>
      <c r="D36" s="119"/>
      <c r="E36" s="42"/>
      <c r="F36" s="42"/>
      <c r="G36" s="42"/>
      <c r="H36" s="42"/>
      <c r="I36" s="42"/>
      <c r="J36" s="42"/>
      <c r="K36" s="42"/>
      <c r="L36" s="33"/>
      <c r="M36" s="39"/>
      <c r="N36" s="39"/>
      <c r="O36" s="39"/>
      <c r="P36" s="33" t="s">
        <v>27</v>
      </c>
      <c r="Q36" s="42" t="s">
        <v>26</v>
      </c>
      <c r="R36" s="42">
        <f>R34</f>
        <v>4</v>
      </c>
      <c r="S36" s="29" t="s">
        <v>23</v>
      </c>
    </row>
    <row r="37" spans="1:21" s="18" customFormat="1" x14ac:dyDescent="0.2">
      <c r="A37" s="110"/>
      <c r="B37" s="113"/>
      <c r="C37" s="116"/>
      <c r="D37" s="119"/>
      <c r="E37" s="42"/>
      <c r="F37" s="42"/>
      <c r="G37" s="42"/>
      <c r="H37" s="42"/>
      <c r="I37" s="42"/>
      <c r="J37" s="42"/>
      <c r="K37" s="42"/>
      <c r="L37" s="33"/>
      <c r="M37" s="39"/>
      <c r="N37" s="39"/>
      <c r="O37" s="39"/>
      <c r="P37" s="33" t="s">
        <v>48</v>
      </c>
      <c r="Q37" s="42" t="s">
        <v>26</v>
      </c>
      <c r="R37" s="42">
        <f>R35</f>
        <v>4</v>
      </c>
      <c r="S37" s="29" t="s">
        <v>23</v>
      </c>
    </row>
    <row r="38" spans="1:21" s="18" customFormat="1" ht="26.25" thickBot="1" x14ac:dyDescent="0.25">
      <c r="A38" s="111"/>
      <c r="B38" s="114"/>
      <c r="C38" s="117"/>
      <c r="D38" s="120"/>
      <c r="E38" s="43"/>
      <c r="F38" s="43"/>
      <c r="G38" s="43"/>
      <c r="H38" s="43"/>
      <c r="I38" s="43"/>
      <c r="J38" s="43"/>
      <c r="K38" s="43"/>
      <c r="L38" s="34"/>
      <c r="M38" s="40"/>
      <c r="N38" s="40"/>
      <c r="O38" s="40"/>
      <c r="P38" s="34" t="s">
        <v>34</v>
      </c>
      <c r="Q38" s="43" t="s">
        <v>26</v>
      </c>
      <c r="R38" s="43">
        <f>R34+1</f>
        <v>5</v>
      </c>
      <c r="S38" s="28" t="s">
        <v>23</v>
      </c>
    </row>
    <row r="39" spans="1:21" s="18" customFormat="1" ht="15.75" customHeight="1" thickBot="1" x14ac:dyDescent="0.25">
      <c r="A39" s="45">
        <v>4</v>
      </c>
      <c r="B39" s="64" t="s">
        <v>13</v>
      </c>
      <c r="C39" s="65"/>
      <c r="D39" s="66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51" t="s">
        <v>33</v>
      </c>
      <c r="Q39" s="47" t="s">
        <v>26</v>
      </c>
      <c r="R39" s="47">
        <f>R31</f>
        <v>3</v>
      </c>
      <c r="S39" s="31" t="s">
        <v>23</v>
      </c>
    </row>
    <row r="40" spans="1:21" s="18" customFormat="1" ht="21" customHeight="1" x14ac:dyDescent="0.2">
      <c r="A40" s="109" t="s">
        <v>8</v>
      </c>
      <c r="B40" s="112" t="s">
        <v>35</v>
      </c>
      <c r="C40" s="121" t="s">
        <v>53</v>
      </c>
      <c r="D40" s="118">
        <f>SUM(R40:R41)</f>
        <v>8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32" t="s">
        <v>32</v>
      </c>
      <c r="Q40" s="41" t="s">
        <v>26</v>
      </c>
      <c r="R40" s="41">
        <f>R34</f>
        <v>4</v>
      </c>
      <c r="S40" s="27" t="s">
        <v>23</v>
      </c>
    </row>
    <row r="41" spans="1:21" s="18" customFormat="1" ht="12.75" customHeight="1" x14ac:dyDescent="0.2">
      <c r="A41" s="110"/>
      <c r="B41" s="113"/>
      <c r="C41" s="122"/>
      <c r="D41" s="119"/>
      <c r="E41" s="42"/>
      <c r="F41" s="42"/>
      <c r="G41" s="42"/>
      <c r="H41" s="42"/>
      <c r="I41" s="42"/>
      <c r="J41" s="42"/>
      <c r="K41" s="42"/>
      <c r="L41" s="33"/>
      <c r="M41" s="39"/>
      <c r="N41" s="39">
        <f>SUM(X41:AG42)</f>
        <v>0</v>
      </c>
      <c r="O41" s="39"/>
      <c r="P41" s="33" t="s">
        <v>33</v>
      </c>
      <c r="Q41" s="49" t="s">
        <v>26</v>
      </c>
      <c r="R41" s="42">
        <f>R40</f>
        <v>4</v>
      </c>
      <c r="S41" s="29" t="s">
        <v>23</v>
      </c>
    </row>
    <row r="42" spans="1:21" s="18" customFormat="1" ht="13.5" thickBot="1" x14ac:dyDescent="0.25">
      <c r="A42" s="111"/>
      <c r="B42" s="114"/>
      <c r="C42" s="123"/>
      <c r="D42" s="120"/>
      <c r="E42" s="43"/>
      <c r="F42" s="43"/>
      <c r="G42" s="43"/>
      <c r="H42" s="43"/>
      <c r="I42" s="43"/>
      <c r="J42" s="43"/>
      <c r="K42" s="43"/>
      <c r="L42" s="34"/>
      <c r="M42" s="40"/>
      <c r="N42" s="40"/>
      <c r="O42" s="40"/>
      <c r="P42" s="34" t="s">
        <v>36</v>
      </c>
      <c r="Q42" s="50" t="s">
        <v>26</v>
      </c>
      <c r="R42" s="43">
        <f>R41+R40</f>
        <v>8</v>
      </c>
      <c r="S42" s="28" t="s">
        <v>23</v>
      </c>
    </row>
    <row r="43" spans="1:21" s="18" customFormat="1" ht="13.5" thickBot="1" x14ac:dyDescent="0.25">
      <c r="A43" s="90" t="s">
        <v>56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2"/>
      <c r="T43" s="19"/>
    </row>
    <row r="44" spans="1:21" s="18" customFormat="1" ht="26.25" thickBot="1" x14ac:dyDescent="0.25">
      <c r="A44" s="20" t="s">
        <v>3</v>
      </c>
      <c r="B44" s="21" t="s">
        <v>38</v>
      </c>
      <c r="C44" s="22" t="s">
        <v>39</v>
      </c>
      <c r="D44" s="23">
        <v>1</v>
      </c>
      <c r="E44" s="24"/>
      <c r="F44" s="24"/>
      <c r="G44" s="23"/>
      <c r="H44" s="23"/>
      <c r="I44" s="23"/>
      <c r="J44" s="23"/>
      <c r="K44" s="23"/>
      <c r="L44" s="21"/>
      <c r="M44" s="22"/>
      <c r="N44" s="22"/>
      <c r="O44" s="22"/>
      <c r="P44" s="22"/>
      <c r="Q44" s="22"/>
      <c r="R44" s="23"/>
      <c r="S44" s="25" t="s">
        <v>23</v>
      </c>
    </row>
    <row r="45" spans="1:21" s="18" customFormat="1" ht="26.25" thickBot="1" x14ac:dyDescent="0.25">
      <c r="A45" s="20" t="s">
        <v>4</v>
      </c>
      <c r="B45" s="21" t="s">
        <v>40</v>
      </c>
      <c r="C45" s="22" t="s">
        <v>6</v>
      </c>
      <c r="D45" s="23">
        <v>1</v>
      </c>
      <c r="E45" s="23"/>
      <c r="F45" s="23"/>
      <c r="G45" s="23"/>
      <c r="H45" s="23"/>
      <c r="I45" s="23"/>
      <c r="J45" s="23"/>
      <c r="K45" s="23"/>
      <c r="L45" s="21"/>
      <c r="M45" s="22"/>
      <c r="N45" s="22"/>
      <c r="O45" s="22"/>
      <c r="P45" s="22"/>
      <c r="Q45" s="22"/>
      <c r="R45" s="23"/>
      <c r="S45" s="25" t="s">
        <v>23</v>
      </c>
    </row>
    <row r="46" spans="1:21" s="18" customFormat="1" ht="18" customHeight="1" thickBot="1" x14ac:dyDescent="0.25">
      <c r="A46" s="20" t="s">
        <v>5</v>
      </c>
      <c r="B46" s="21" t="s">
        <v>25</v>
      </c>
      <c r="C46" s="22" t="s">
        <v>26</v>
      </c>
      <c r="D46" s="23">
        <f>R46</f>
        <v>15</v>
      </c>
      <c r="E46" s="23">
        <v>0.5</v>
      </c>
      <c r="F46" s="23">
        <v>2</v>
      </c>
      <c r="G46" s="23"/>
      <c r="H46" s="23"/>
      <c r="I46" s="23"/>
      <c r="J46" s="23"/>
      <c r="K46" s="23"/>
      <c r="L46" s="21"/>
      <c r="M46" s="22"/>
      <c r="N46" s="22"/>
      <c r="O46" s="22"/>
      <c r="P46" s="21" t="s">
        <v>31</v>
      </c>
      <c r="Q46" s="22" t="s">
        <v>26</v>
      </c>
      <c r="R46" s="23">
        <v>15</v>
      </c>
      <c r="S46" s="25" t="s">
        <v>23</v>
      </c>
      <c r="U46" s="19"/>
    </row>
    <row r="47" spans="1:21" s="18" customFormat="1" ht="25.5" x14ac:dyDescent="0.2">
      <c r="A47" s="109" t="s">
        <v>7</v>
      </c>
      <c r="B47" s="112" t="s">
        <v>60</v>
      </c>
      <c r="C47" s="115" t="s">
        <v>9</v>
      </c>
      <c r="D47" s="118">
        <v>1</v>
      </c>
      <c r="E47" s="56"/>
      <c r="F47" s="56"/>
      <c r="G47" s="56"/>
      <c r="H47" s="56"/>
      <c r="I47" s="56"/>
      <c r="J47" s="56"/>
      <c r="K47" s="56"/>
      <c r="L47" s="53"/>
      <c r="M47" s="58"/>
      <c r="N47" s="58"/>
      <c r="O47" s="58"/>
      <c r="P47" s="53" t="s">
        <v>61</v>
      </c>
      <c r="Q47" s="58" t="s">
        <v>29</v>
      </c>
      <c r="R47" s="56">
        <v>1</v>
      </c>
      <c r="S47" s="27" t="s">
        <v>23</v>
      </c>
      <c r="T47" s="26"/>
      <c r="U47" s="19"/>
    </row>
    <row r="48" spans="1:21" s="18" customFormat="1" ht="25.5" x14ac:dyDescent="0.2">
      <c r="A48" s="110"/>
      <c r="B48" s="113"/>
      <c r="C48" s="116"/>
      <c r="D48" s="119"/>
      <c r="E48" s="57"/>
      <c r="F48" s="57"/>
      <c r="G48" s="57"/>
      <c r="H48" s="57"/>
      <c r="I48" s="57"/>
      <c r="J48" s="57"/>
      <c r="K48" s="57"/>
      <c r="L48" s="54"/>
      <c r="M48" s="61"/>
      <c r="N48" s="61"/>
      <c r="O48" s="61"/>
      <c r="P48" s="54" t="s">
        <v>28</v>
      </c>
      <c r="Q48" s="61" t="s">
        <v>29</v>
      </c>
      <c r="R48" s="57">
        <v>1</v>
      </c>
      <c r="S48" s="29" t="s">
        <v>23</v>
      </c>
      <c r="U48" s="19"/>
    </row>
    <row r="49" spans="1:21" s="18" customFormat="1" x14ac:dyDescent="0.2">
      <c r="A49" s="110"/>
      <c r="B49" s="113"/>
      <c r="C49" s="116"/>
      <c r="D49" s="119"/>
      <c r="E49" s="57"/>
      <c r="F49" s="57"/>
      <c r="G49" s="57"/>
      <c r="H49" s="57"/>
      <c r="I49" s="57"/>
      <c r="J49" s="57"/>
      <c r="K49" s="57"/>
      <c r="L49" s="54"/>
      <c r="M49" s="61"/>
      <c r="N49" s="61"/>
      <c r="O49" s="61"/>
      <c r="P49" s="54" t="s">
        <v>50</v>
      </c>
      <c r="Q49" s="57" t="s">
        <v>26</v>
      </c>
      <c r="R49" s="57">
        <v>4</v>
      </c>
      <c r="S49" s="29" t="s">
        <v>23</v>
      </c>
      <c r="U49" s="19"/>
    </row>
    <row r="50" spans="1:21" s="18" customFormat="1" x14ac:dyDescent="0.2">
      <c r="A50" s="110"/>
      <c r="B50" s="113"/>
      <c r="C50" s="116"/>
      <c r="D50" s="119"/>
      <c r="E50" s="57"/>
      <c r="F50" s="57"/>
      <c r="G50" s="57"/>
      <c r="H50" s="57"/>
      <c r="I50" s="57"/>
      <c r="J50" s="57"/>
      <c r="K50" s="57"/>
      <c r="L50" s="54"/>
      <c r="M50" s="61"/>
      <c r="N50" s="61"/>
      <c r="O50" s="61"/>
      <c r="P50" s="54" t="s">
        <v>51</v>
      </c>
      <c r="Q50" s="57" t="s">
        <v>26</v>
      </c>
      <c r="R50" s="57">
        <f>R49</f>
        <v>4</v>
      </c>
      <c r="S50" s="29" t="s">
        <v>23</v>
      </c>
    </row>
    <row r="51" spans="1:21" s="18" customFormat="1" x14ac:dyDescent="0.2">
      <c r="A51" s="110"/>
      <c r="B51" s="113"/>
      <c r="C51" s="116"/>
      <c r="D51" s="119"/>
      <c r="E51" s="57"/>
      <c r="F51" s="57"/>
      <c r="G51" s="57"/>
      <c r="H51" s="57"/>
      <c r="I51" s="57"/>
      <c r="J51" s="57"/>
      <c r="K51" s="57"/>
      <c r="L51" s="54"/>
      <c r="M51" s="61"/>
      <c r="N51" s="61"/>
      <c r="O51" s="61"/>
      <c r="P51" s="54" t="s">
        <v>27</v>
      </c>
      <c r="Q51" s="57" t="s">
        <v>26</v>
      </c>
      <c r="R51" s="57">
        <f>R49</f>
        <v>4</v>
      </c>
      <c r="S51" s="29" t="s">
        <v>23</v>
      </c>
    </row>
    <row r="52" spans="1:21" s="18" customFormat="1" x14ac:dyDescent="0.2">
      <c r="A52" s="110"/>
      <c r="B52" s="113"/>
      <c r="C52" s="116"/>
      <c r="D52" s="119"/>
      <c r="E52" s="57"/>
      <c r="F52" s="57"/>
      <c r="G52" s="57"/>
      <c r="H52" s="57"/>
      <c r="I52" s="57"/>
      <c r="J52" s="57"/>
      <c r="K52" s="57"/>
      <c r="L52" s="54"/>
      <c r="M52" s="61"/>
      <c r="N52" s="61"/>
      <c r="O52" s="61"/>
      <c r="P52" s="54" t="s">
        <v>48</v>
      </c>
      <c r="Q52" s="57" t="s">
        <v>26</v>
      </c>
      <c r="R52" s="57">
        <f>R50</f>
        <v>4</v>
      </c>
      <c r="S52" s="29" t="s">
        <v>23</v>
      </c>
    </row>
    <row r="53" spans="1:21" s="18" customFormat="1" ht="26.25" thickBot="1" x14ac:dyDescent="0.25">
      <c r="A53" s="111"/>
      <c r="B53" s="114"/>
      <c r="C53" s="117"/>
      <c r="D53" s="120"/>
      <c r="E53" s="60"/>
      <c r="F53" s="60"/>
      <c r="G53" s="60"/>
      <c r="H53" s="60"/>
      <c r="I53" s="60"/>
      <c r="J53" s="60"/>
      <c r="K53" s="60"/>
      <c r="L53" s="62"/>
      <c r="M53" s="59"/>
      <c r="N53" s="59"/>
      <c r="O53" s="59"/>
      <c r="P53" s="62" t="s">
        <v>34</v>
      </c>
      <c r="Q53" s="60" t="s">
        <v>26</v>
      </c>
      <c r="R53" s="60">
        <f>R49+1</f>
        <v>5</v>
      </c>
      <c r="S53" s="28" t="s">
        <v>23</v>
      </c>
    </row>
    <row r="54" spans="1:21" s="18" customFormat="1" ht="15.75" customHeight="1" thickBot="1" x14ac:dyDescent="0.25">
      <c r="A54" s="45">
        <v>5</v>
      </c>
      <c r="B54" s="64" t="s">
        <v>13</v>
      </c>
      <c r="C54" s="65"/>
      <c r="D54" s="66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51" t="s">
        <v>33</v>
      </c>
      <c r="Q54" s="47" t="s">
        <v>26</v>
      </c>
      <c r="R54" s="47">
        <f>R46</f>
        <v>15</v>
      </c>
      <c r="S54" s="31" t="s">
        <v>23</v>
      </c>
    </row>
    <row r="55" spans="1:21" s="18" customFormat="1" ht="21" customHeight="1" x14ac:dyDescent="0.2">
      <c r="A55" s="109" t="s">
        <v>10</v>
      </c>
      <c r="B55" s="112" t="s">
        <v>35</v>
      </c>
      <c r="C55" s="121" t="s">
        <v>53</v>
      </c>
      <c r="D55" s="118">
        <f>SUM(R55:R56)</f>
        <v>8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32" t="s">
        <v>32</v>
      </c>
      <c r="Q55" s="41" t="s">
        <v>26</v>
      </c>
      <c r="R55" s="41">
        <f>R49</f>
        <v>4</v>
      </c>
      <c r="S55" s="27" t="s">
        <v>23</v>
      </c>
    </row>
    <row r="56" spans="1:21" s="18" customFormat="1" ht="12.75" customHeight="1" x14ac:dyDescent="0.2">
      <c r="A56" s="110"/>
      <c r="B56" s="113"/>
      <c r="C56" s="122"/>
      <c r="D56" s="119"/>
      <c r="E56" s="42"/>
      <c r="F56" s="42"/>
      <c r="G56" s="42"/>
      <c r="H56" s="42"/>
      <c r="I56" s="42"/>
      <c r="J56" s="42"/>
      <c r="K56" s="42"/>
      <c r="L56" s="33"/>
      <c r="M56" s="39"/>
      <c r="N56" s="39">
        <f>SUM(X56:AG59)</f>
        <v>0</v>
      </c>
      <c r="O56" s="39"/>
      <c r="P56" s="33" t="s">
        <v>33</v>
      </c>
      <c r="Q56" s="49" t="s">
        <v>26</v>
      </c>
      <c r="R56" s="42">
        <f>R55</f>
        <v>4</v>
      </c>
      <c r="S56" s="29" t="s">
        <v>23</v>
      </c>
    </row>
    <row r="57" spans="1:21" s="18" customFormat="1" ht="13.5" thickBot="1" x14ac:dyDescent="0.25">
      <c r="A57" s="124"/>
      <c r="B57" s="125"/>
      <c r="C57" s="126"/>
      <c r="D57" s="127"/>
      <c r="E57" s="47"/>
      <c r="F57" s="47"/>
      <c r="G57" s="47"/>
      <c r="H57" s="47"/>
      <c r="I57" s="47"/>
      <c r="J57" s="47"/>
      <c r="K57" s="47"/>
      <c r="L57" s="51"/>
      <c r="M57" s="46"/>
      <c r="N57" s="46"/>
      <c r="O57" s="46"/>
      <c r="P57" s="51" t="s">
        <v>36</v>
      </c>
      <c r="Q57" s="52" t="s">
        <v>26</v>
      </c>
      <c r="R57" s="47">
        <f>R56+R55</f>
        <v>8</v>
      </c>
      <c r="S57" s="31" t="s">
        <v>23</v>
      </c>
    </row>
    <row r="58" spans="1:21" s="18" customFormat="1" ht="24.75" customHeight="1" thickBot="1" x14ac:dyDescent="0.25">
      <c r="A58" s="20" t="s">
        <v>11</v>
      </c>
      <c r="B58" s="21" t="s">
        <v>57</v>
      </c>
      <c r="C58" s="30" t="s">
        <v>6</v>
      </c>
      <c r="D58" s="23">
        <v>1</v>
      </c>
      <c r="E58" s="23"/>
      <c r="F58" s="23"/>
      <c r="G58" s="23"/>
      <c r="H58" s="23"/>
      <c r="I58" s="23"/>
      <c r="J58" s="23"/>
      <c r="K58" s="23"/>
      <c r="L58" s="21"/>
      <c r="M58" s="22"/>
      <c r="N58" s="22"/>
      <c r="O58" s="22"/>
      <c r="P58" s="21" t="s">
        <v>58</v>
      </c>
      <c r="Q58" s="30" t="s">
        <v>6</v>
      </c>
      <c r="R58" s="23">
        <v>1</v>
      </c>
      <c r="S58" s="25" t="s">
        <v>23</v>
      </c>
    </row>
    <row r="59" spans="1:21" s="18" customFormat="1" ht="24.75" customHeight="1" thickBot="1" x14ac:dyDescent="0.25">
      <c r="A59" s="20" t="s">
        <v>12</v>
      </c>
      <c r="B59" s="21" t="s">
        <v>55</v>
      </c>
      <c r="C59" s="30" t="s">
        <v>6</v>
      </c>
      <c r="D59" s="23">
        <v>1</v>
      </c>
      <c r="E59" s="23"/>
      <c r="F59" s="23"/>
      <c r="G59" s="23"/>
      <c r="H59" s="23"/>
      <c r="I59" s="23"/>
      <c r="J59" s="23"/>
      <c r="K59" s="23"/>
      <c r="L59" s="21"/>
      <c r="M59" s="22"/>
      <c r="N59" s="22"/>
      <c r="O59" s="22"/>
      <c r="P59" s="21" t="s">
        <v>41</v>
      </c>
      <c r="Q59" s="30" t="s">
        <v>6</v>
      </c>
      <c r="R59" s="23">
        <v>1</v>
      </c>
      <c r="S59" s="25" t="s">
        <v>23</v>
      </c>
    </row>
    <row r="60" spans="1:21" s="18" customFormat="1" ht="13.5" thickBot="1" x14ac:dyDescent="0.25">
      <c r="A60" s="90" t="s">
        <v>63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2"/>
      <c r="T60" s="19"/>
    </row>
    <row r="61" spans="1:21" s="18" customFormat="1" ht="26.25" thickBot="1" x14ac:dyDescent="0.25">
      <c r="A61" s="20" t="s">
        <v>3</v>
      </c>
      <c r="B61" s="21" t="s">
        <v>38</v>
      </c>
      <c r="C61" s="22" t="s">
        <v>39</v>
      </c>
      <c r="D61" s="23">
        <v>1</v>
      </c>
      <c r="E61" s="24"/>
      <c r="F61" s="24"/>
      <c r="G61" s="23"/>
      <c r="H61" s="23"/>
      <c r="I61" s="23"/>
      <c r="J61" s="23"/>
      <c r="K61" s="23"/>
      <c r="L61" s="21"/>
      <c r="M61" s="22"/>
      <c r="N61" s="22"/>
      <c r="O61" s="22"/>
      <c r="P61" s="22"/>
      <c r="Q61" s="22"/>
      <c r="R61" s="23"/>
      <c r="S61" s="25" t="s">
        <v>23</v>
      </c>
    </row>
    <row r="62" spans="1:21" s="18" customFormat="1" ht="26.25" thickBot="1" x14ac:dyDescent="0.25">
      <c r="A62" s="20" t="s">
        <v>4</v>
      </c>
      <c r="B62" s="21" t="s">
        <v>40</v>
      </c>
      <c r="C62" s="22" t="s">
        <v>6</v>
      </c>
      <c r="D62" s="23">
        <v>1</v>
      </c>
      <c r="E62" s="23"/>
      <c r="F62" s="23"/>
      <c r="G62" s="23"/>
      <c r="H62" s="23"/>
      <c r="I62" s="23"/>
      <c r="J62" s="23"/>
      <c r="K62" s="23"/>
      <c r="L62" s="21"/>
      <c r="M62" s="22"/>
      <c r="N62" s="22"/>
      <c r="O62" s="22"/>
      <c r="P62" s="22"/>
      <c r="Q62" s="22"/>
      <c r="R62" s="23"/>
      <c r="S62" s="25" t="s">
        <v>23</v>
      </c>
    </row>
    <row r="63" spans="1:21" s="18" customFormat="1" ht="18" customHeight="1" thickBot="1" x14ac:dyDescent="0.25">
      <c r="A63" s="20" t="s">
        <v>5</v>
      </c>
      <c r="B63" s="21" t="s">
        <v>25</v>
      </c>
      <c r="C63" s="22" t="s">
        <v>26</v>
      </c>
      <c r="D63" s="23">
        <f>R63</f>
        <v>12</v>
      </c>
      <c r="E63" s="23">
        <v>0.5</v>
      </c>
      <c r="F63" s="23">
        <v>2</v>
      </c>
      <c r="G63" s="23"/>
      <c r="H63" s="23"/>
      <c r="I63" s="23"/>
      <c r="J63" s="23"/>
      <c r="K63" s="23"/>
      <c r="L63" s="21"/>
      <c r="M63" s="22"/>
      <c r="N63" s="22"/>
      <c r="O63" s="22"/>
      <c r="P63" s="21" t="s">
        <v>31</v>
      </c>
      <c r="Q63" s="22" t="s">
        <v>26</v>
      </c>
      <c r="R63" s="23">
        <v>12</v>
      </c>
      <c r="S63" s="25" t="s">
        <v>23</v>
      </c>
      <c r="U63" s="19"/>
    </row>
    <row r="64" spans="1:21" s="18" customFormat="1" x14ac:dyDescent="0.2">
      <c r="A64" s="128" t="s">
        <v>7</v>
      </c>
      <c r="B64" s="130" t="s">
        <v>30</v>
      </c>
      <c r="C64" s="132" t="s">
        <v>26</v>
      </c>
      <c r="D64" s="134">
        <f>R64</f>
        <v>4</v>
      </c>
      <c r="E64" s="41"/>
      <c r="F64" s="41"/>
      <c r="G64" s="41"/>
      <c r="H64" s="41"/>
      <c r="I64" s="36"/>
      <c r="J64" s="36"/>
      <c r="K64" s="36"/>
      <c r="L64" s="32"/>
      <c r="M64" s="38"/>
      <c r="N64" s="38"/>
      <c r="O64" s="35"/>
      <c r="P64" s="32" t="s">
        <v>46</v>
      </c>
      <c r="Q64" s="38" t="s">
        <v>26</v>
      </c>
      <c r="R64" s="41">
        <v>4</v>
      </c>
      <c r="S64" s="27" t="s">
        <v>23</v>
      </c>
      <c r="U64" s="19"/>
    </row>
    <row r="65" spans="1:21" s="18" customFormat="1" ht="13.5" thickBot="1" x14ac:dyDescent="0.25">
      <c r="A65" s="129"/>
      <c r="B65" s="131"/>
      <c r="C65" s="133"/>
      <c r="D65" s="135"/>
      <c r="E65" s="47"/>
      <c r="F65" s="47"/>
      <c r="G65" s="47"/>
      <c r="H65" s="47"/>
      <c r="I65" s="37"/>
      <c r="J65" s="37"/>
      <c r="K65" s="37"/>
      <c r="L65" s="51"/>
      <c r="M65" s="46"/>
      <c r="N65" s="46"/>
      <c r="O65" s="46"/>
      <c r="P65" s="51" t="s">
        <v>52</v>
      </c>
      <c r="Q65" s="46" t="s">
        <v>6</v>
      </c>
      <c r="R65" s="47">
        <v>1</v>
      </c>
      <c r="S65" s="31" t="s">
        <v>23</v>
      </c>
      <c r="U65" s="19"/>
    </row>
    <row r="66" spans="1:21" s="18" customFormat="1" ht="25.5" x14ac:dyDescent="0.2">
      <c r="A66" s="109" t="s">
        <v>8</v>
      </c>
      <c r="B66" s="112" t="s">
        <v>60</v>
      </c>
      <c r="C66" s="115" t="s">
        <v>9</v>
      </c>
      <c r="D66" s="118">
        <v>1</v>
      </c>
      <c r="E66" s="75"/>
      <c r="F66" s="75"/>
      <c r="G66" s="75"/>
      <c r="H66" s="75"/>
      <c r="I66" s="75"/>
      <c r="J66" s="75"/>
      <c r="K66" s="75"/>
      <c r="L66" s="69"/>
      <c r="M66" s="72"/>
      <c r="N66" s="72"/>
      <c r="O66" s="72"/>
      <c r="P66" s="69" t="s">
        <v>49</v>
      </c>
      <c r="Q66" s="72" t="s">
        <v>29</v>
      </c>
      <c r="R66" s="75">
        <v>1</v>
      </c>
      <c r="S66" s="27" t="s">
        <v>23</v>
      </c>
      <c r="T66" s="26"/>
      <c r="U66" s="19"/>
    </row>
    <row r="67" spans="1:21" s="18" customFormat="1" ht="25.5" x14ac:dyDescent="0.2">
      <c r="A67" s="110"/>
      <c r="B67" s="113"/>
      <c r="C67" s="116"/>
      <c r="D67" s="119"/>
      <c r="E67" s="76"/>
      <c r="F67" s="76"/>
      <c r="G67" s="76"/>
      <c r="H67" s="76"/>
      <c r="I67" s="76"/>
      <c r="J67" s="76"/>
      <c r="K67" s="76"/>
      <c r="L67" s="70"/>
      <c r="M67" s="73"/>
      <c r="N67" s="73"/>
      <c r="O67" s="73"/>
      <c r="P67" s="70" t="s">
        <v>28</v>
      </c>
      <c r="Q67" s="73" t="s">
        <v>29</v>
      </c>
      <c r="R67" s="76">
        <v>1</v>
      </c>
      <c r="S67" s="29" t="s">
        <v>23</v>
      </c>
      <c r="U67" s="19"/>
    </row>
    <row r="68" spans="1:21" s="18" customFormat="1" x14ac:dyDescent="0.2">
      <c r="A68" s="110"/>
      <c r="B68" s="113"/>
      <c r="C68" s="116"/>
      <c r="D68" s="119"/>
      <c r="E68" s="76"/>
      <c r="F68" s="76"/>
      <c r="G68" s="76"/>
      <c r="H68" s="76"/>
      <c r="I68" s="76"/>
      <c r="J68" s="76"/>
      <c r="K68" s="76"/>
      <c r="L68" s="70"/>
      <c r="M68" s="73"/>
      <c r="N68" s="73"/>
      <c r="O68" s="73"/>
      <c r="P68" s="70" t="s">
        <v>50</v>
      </c>
      <c r="Q68" s="76" t="s">
        <v>26</v>
      </c>
      <c r="R68" s="76">
        <f>R64+3</f>
        <v>7</v>
      </c>
      <c r="S68" s="29" t="s">
        <v>23</v>
      </c>
      <c r="U68" s="19"/>
    </row>
    <row r="69" spans="1:21" s="18" customFormat="1" x14ac:dyDescent="0.2">
      <c r="A69" s="110"/>
      <c r="B69" s="113"/>
      <c r="C69" s="116"/>
      <c r="D69" s="119"/>
      <c r="E69" s="76"/>
      <c r="F69" s="76"/>
      <c r="G69" s="76"/>
      <c r="H69" s="76"/>
      <c r="I69" s="76"/>
      <c r="J69" s="76"/>
      <c r="K69" s="76"/>
      <c r="L69" s="70"/>
      <c r="M69" s="73"/>
      <c r="N69" s="73"/>
      <c r="O69" s="73"/>
      <c r="P69" s="70" t="s">
        <v>51</v>
      </c>
      <c r="Q69" s="76" t="s">
        <v>26</v>
      </c>
      <c r="R69" s="76">
        <f>R68</f>
        <v>7</v>
      </c>
      <c r="S69" s="29" t="s">
        <v>23</v>
      </c>
    </row>
    <row r="70" spans="1:21" s="18" customFormat="1" x14ac:dyDescent="0.2">
      <c r="A70" s="110"/>
      <c r="B70" s="113"/>
      <c r="C70" s="116"/>
      <c r="D70" s="119"/>
      <c r="E70" s="76"/>
      <c r="F70" s="76"/>
      <c r="G70" s="76"/>
      <c r="H70" s="76"/>
      <c r="I70" s="76"/>
      <c r="J70" s="76"/>
      <c r="K70" s="76"/>
      <c r="L70" s="70"/>
      <c r="M70" s="73"/>
      <c r="N70" s="73"/>
      <c r="O70" s="73"/>
      <c r="P70" s="70" t="s">
        <v>27</v>
      </c>
      <c r="Q70" s="76" t="s">
        <v>26</v>
      </c>
      <c r="R70" s="76">
        <f>R68</f>
        <v>7</v>
      </c>
      <c r="S70" s="29" t="s">
        <v>23</v>
      </c>
    </row>
    <row r="71" spans="1:21" s="18" customFormat="1" x14ac:dyDescent="0.2">
      <c r="A71" s="110"/>
      <c r="B71" s="113"/>
      <c r="C71" s="116"/>
      <c r="D71" s="119"/>
      <c r="E71" s="76"/>
      <c r="F71" s="76"/>
      <c r="G71" s="76"/>
      <c r="H71" s="76"/>
      <c r="I71" s="76"/>
      <c r="J71" s="76"/>
      <c r="K71" s="76"/>
      <c r="L71" s="70"/>
      <c r="M71" s="73"/>
      <c r="N71" s="73"/>
      <c r="O71" s="73"/>
      <c r="P71" s="70" t="s">
        <v>48</v>
      </c>
      <c r="Q71" s="76" t="s">
        <v>26</v>
      </c>
      <c r="R71" s="76">
        <f>R69</f>
        <v>7</v>
      </c>
      <c r="S71" s="29" t="s">
        <v>23</v>
      </c>
    </row>
    <row r="72" spans="1:21" s="18" customFormat="1" ht="25.5" x14ac:dyDescent="0.2">
      <c r="A72" s="110"/>
      <c r="B72" s="113"/>
      <c r="C72" s="116"/>
      <c r="D72" s="119"/>
      <c r="E72" s="76"/>
      <c r="F72" s="76"/>
      <c r="G72" s="76"/>
      <c r="H72" s="76"/>
      <c r="I72" s="76"/>
      <c r="J72" s="76"/>
      <c r="K72" s="76"/>
      <c r="L72" s="70"/>
      <c r="M72" s="73"/>
      <c r="N72" s="73"/>
      <c r="O72" s="73"/>
      <c r="P72" s="70" t="s">
        <v>34</v>
      </c>
      <c r="Q72" s="76" t="s">
        <v>26</v>
      </c>
      <c r="R72" s="76">
        <f>R68+1</f>
        <v>8</v>
      </c>
      <c r="S72" s="29" t="s">
        <v>23</v>
      </c>
    </row>
    <row r="73" spans="1:21" s="18" customFormat="1" ht="13.5" thickBot="1" x14ac:dyDescent="0.25">
      <c r="A73" s="111"/>
      <c r="B73" s="114"/>
      <c r="C73" s="117"/>
      <c r="D73" s="120"/>
      <c r="E73" s="77"/>
      <c r="F73" s="77"/>
      <c r="G73" s="77"/>
      <c r="H73" s="77"/>
      <c r="I73" s="77"/>
      <c r="J73" s="77"/>
      <c r="K73" s="77"/>
      <c r="L73" s="71"/>
      <c r="M73" s="74"/>
      <c r="N73" s="74"/>
      <c r="O73" s="74"/>
      <c r="P73" s="87" t="s">
        <v>66</v>
      </c>
      <c r="Q73" s="88" t="s">
        <v>6</v>
      </c>
      <c r="R73" s="88">
        <v>1</v>
      </c>
      <c r="S73" s="89" t="s">
        <v>23</v>
      </c>
    </row>
    <row r="74" spans="1:21" s="18" customFormat="1" ht="13.5" thickBot="1" x14ac:dyDescent="0.25">
      <c r="A74" s="136">
        <v>6</v>
      </c>
      <c r="B74" s="131" t="s">
        <v>13</v>
      </c>
      <c r="C74" s="133" t="s">
        <v>26</v>
      </c>
      <c r="D74" s="135">
        <f>R74+R75</f>
        <v>20</v>
      </c>
      <c r="E74" s="66"/>
      <c r="F74" s="66"/>
      <c r="G74" s="66"/>
      <c r="H74" s="66"/>
      <c r="I74" s="66"/>
      <c r="J74" s="66"/>
      <c r="K74" s="66"/>
      <c r="L74" s="44"/>
      <c r="M74" s="65"/>
      <c r="N74" s="65"/>
      <c r="O74" s="65"/>
      <c r="P74" s="78" t="s">
        <v>32</v>
      </c>
      <c r="Q74" s="79" t="s">
        <v>26</v>
      </c>
      <c r="R74" s="79">
        <f>R64</f>
        <v>4</v>
      </c>
      <c r="S74" s="86" t="s">
        <v>23</v>
      </c>
    </row>
    <row r="75" spans="1:21" s="18" customFormat="1" ht="15.75" customHeight="1" thickBot="1" x14ac:dyDescent="0.25">
      <c r="A75" s="137"/>
      <c r="B75" s="138"/>
      <c r="C75" s="139"/>
      <c r="D75" s="140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51" t="s">
        <v>33</v>
      </c>
      <c r="Q75" s="47" t="s">
        <v>26</v>
      </c>
      <c r="R75" s="47">
        <f>R63+R64</f>
        <v>16</v>
      </c>
      <c r="S75" s="31" t="s">
        <v>23</v>
      </c>
    </row>
    <row r="76" spans="1:21" s="18" customFormat="1" ht="21" customHeight="1" x14ac:dyDescent="0.2">
      <c r="A76" s="109" t="s">
        <v>11</v>
      </c>
      <c r="B76" s="112" t="s">
        <v>35</v>
      </c>
      <c r="C76" s="121" t="s">
        <v>53</v>
      </c>
      <c r="D76" s="118">
        <f>SUM(R76:R77)</f>
        <v>6</v>
      </c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53" t="s">
        <v>32</v>
      </c>
      <c r="Q76" s="56" t="s">
        <v>26</v>
      </c>
      <c r="R76" s="56">
        <f>R68-R74</f>
        <v>3</v>
      </c>
      <c r="S76" s="27" t="s">
        <v>23</v>
      </c>
    </row>
    <row r="77" spans="1:21" s="18" customFormat="1" ht="12.75" customHeight="1" x14ac:dyDescent="0.2">
      <c r="A77" s="110"/>
      <c r="B77" s="113"/>
      <c r="C77" s="122"/>
      <c r="D77" s="119"/>
      <c r="E77" s="57"/>
      <c r="F77" s="57"/>
      <c r="G77" s="57"/>
      <c r="H77" s="57"/>
      <c r="I77" s="57"/>
      <c r="J77" s="57"/>
      <c r="K77" s="57"/>
      <c r="L77" s="54"/>
      <c r="M77" s="61"/>
      <c r="N77" s="61">
        <f>SUM(X77:AG78)</f>
        <v>0</v>
      </c>
      <c r="O77" s="61"/>
      <c r="P77" s="54" t="s">
        <v>33</v>
      </c>
      <c r="Q77" s="55" t="s">
        <v>26</v>
      </c>
      <c r="R77" s="57">
        <f>R76</f>
        <v>3</v>
      </c>
      <c r="S77" s="29" t="s">
        <v>23</v>
      </c>
    </row>
    <row r="78" spans="1:21" s="18" customFormat="1" ht="13.5" thickBot="1" x14ac:dyDescent="0.25">
      <c r="A78" s="111"/>
      <c r="B78" s="114"/>
      <c r="C78" s="123"/>
      <c r="D78" s="120"/>
      <c r="E78" s="60"/>
      <c r="F78" s="60"/>
      <c r="G78" s="60"/>
      <c r="H78" s="60"/>
      <c r="I78" s="60"/>
      <c r="J78" s="60"/>
      <c r="K78" s="60"/>
      <c r="L78" s="62"/>
      <c r="M78" s="59"/>
      <c r="N78" s="59"/>
      <c r="O78" s="59"/>
      <c r="P78" s="62" t="s">
        <v>36</v>
      </c>
      <c r="Q78" s="63" t="s">
        <v>26</v>
      </c>
      <c r="R78" s="60">
        <f>R77+R76</f>
        <v>6</v>
      </c>
      <c r="S78" s="28" t="s">
        <v>23</v>
      </c>
    </row>
    <row r="79" spans="1:21" ht="79.5" customHeight="1" x14ac:dyDescent="0.2">
      <c r="A79" s="108" t="s">
        <v>37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</row>
    <row r="80" spans="1:21" ht="15.75" customHeight="1" x14ac:dyDescent="0.2"/>
    <row r="81" spans="2:16" x14ac:dyDescent="0.2">
      <c r="B81" s="7" t="s">
        <v>42</v>
      </c>
      <c r="P81" s="7" t="s">
        <v>43</v>
      </c>
    </row>
    <row r="83" spans="2:16" x14ac:dyDescent="0.2">
      <c r="B83" s="7" t="s">
        <v>44</v>
      </c>
      <c r="P83" s="7" t="s">
        <v>45</v>
      </c>
    </row>
  </sheetData>
  <mergeCells count="58">
    <mergeCell ref="A76:A78"/>
    <mergeCell ref="B76:B78"/>
    <mergeCell ref="C76:C78"/>
    <mergeCell ref="D76:D78"/>
    <mergeCell ref="A64:A65"/>
    <mergeCell ref="B64:B65"/>
    <mergeCell ref="C64:C65"/>
    <mergeCell ref="D64:D65"/>
    <mergeCell ref="A74:A75"/>
    <mergeCell ref="B74:B75"/>
    <mergeCell ref="C74:C75"/>
    <mergeCell ref="D74:D75"/>
    <mergeCell ref="C55:C57"/>
    <mergeCell ref="D55:D57"/>
    <mergeCell ref="A60:S60"/>
    <mergeCell ref="A66:A73"/>
    <mergeCell ref="B66:B73"/>
    <mergeCell ref="C66:C73"/>
    <mergeCell ref="D66:D73"/>
    <mergeCell ref="A16:A22"/>
    <mergeCell ref="B16:B22"/>
    <mergeCell ref="C16:C22"/>
    <mergeCell ref="D16:D22"/>
    <mergeCell ref="A29:S29"/>
    <mergeCell ref="A24:A26"/>
    <mergeCell ref="B24:B26"/>
    <mergeCell ref="C24:C26"/>
    <mergeCell ref="D24:D26"/>
    <mergeCell ref="A79:S79"/>
    <mergeCell ref="A32:A38"/>
    <mergeCell ref="B32:B38"/>
    <mergeCell ref="C32:C38"/>
    <mergeCell ref="D32:D38"/>
    <mergeCell ref="A40:A42"/>
    <mergeCell ref="B40:B42"/>
    <mergeCell ref="C40:C42"/>
    <mergeCell ref="D40:D42"/>
    <mergeCell ref="A43:S43"/>
    <mergeCell ref="A47:A53"/>
    <mergeCell ref="B47:B53"/>
    <mergeCell ref="C47:C53"/>
    <mergeCell ref="D47:D53"/>
    <mergeCell ref="A55:A57"/>
    <mergeCell ref="B55:B57"/>
    <mergeCell ref="A12:S12"/>
    <mergeCell ref="L1:S1"/>
    <mergeCell ref="O3:S3"/>
    <mergeCell ref="P2:S2"/>
    <mergeCell ref="A6:S6"/>
    <mergeCell ref="P5:S5"/>
    <mergeCell ref="B3:F3"/>
    <mergeCell ref="B5:C5"/>
    <mergeCell ref="A7:S8"/>
    <mergeCell ref="A9:A10"/>
    <mergeCell ref="B9:B10"/>
    <mergeCell ref="P9:S9"/>
    <mergeCell ref="C9:C10"/>
    <mergeCell ref="D9:D10"/>
  </mergeCells>
  <printOptions horizontalCentered="1"/>
  <pageMargins left="0.39370078740157483" right="0.19685039370078741" top="0.39370078740157483" bottom="0.19685039370078741" header="0" footer="0"/>
  <pageSetup paperSize="9" scale="97" fitToHeight="0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2023-05-27T06:54:15Z</cp:lastPrinted>
  <dcterms:created xsi:type="dcterms:W3CDTF">2002-02-11T05:58:42Z</dcterms:created>
  <dcterms:modified xsi:type="dcterms:W3CDTF">2023-06-09T01:49:46Z</dcterms:modified>
</cp:coreProperties>
</file>