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'5'!$A$15:$AQ$87</definedName>
    <definedName name="_xlnm.Print_Titles" localSheetId="0">'5'!$15:$19</definedName>
    <definedName name="_xlnm.Print_Area" localSheetId="0">'5'!$A$1:$AQ$87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4" l="1"/>
  <c r="AP57" i="4" l="1"/>
  <c r="AP93" i="4" l="1"/>
  <c r="AK93" i="4"/>
  <c r="AC20" i="4"/>
  <c r="U20" i="4"/>
  <c r="M20" i="4"/>
  <c r="AP97" i="4" l="1"/>
  <c r="AK97" i="4"/>
  <c r="AP96" i="4"/>
  <c r="AK96" i="4"/>
  <c r="AP95" i="4"/>
  <c r="AK95" i="4"/>
  <c r="AP86" i="4" l="1"/>
  <c r="AP92" i="4"/>
  <c r="AK92" i="4"/>
  <c r="AP91" i="4"/>
  <c r="AK91" i="4"/>
  <c r="AK83" i="4" l="1"/>
  <c r="AP94" i="4"/>
  <c r="AK94" i="4"/>
  <c r="AP90" i="4"/>
  <c r="AK90" i="4"/>
  <c r="AP85" i="4"/>
  <c r="AK85" i="4"/>
  <c r="AP84" i="4" l="1"/>
  <c r="AK84" i="4"/>
  <c r="AP80" i="4"/>
  <c r="AK80" i="4"/>
  <c r="AK89" i="4" l="1"/>
  <c r="AP89" i="4"/>
  <c r="AP81" i="4" l="1"/>
  <c r="AK81" i="4"/>
  <c r="AK86" i="4" l="1"/>
  <c r="AP88" i="4"/>
  <c r="AK88" i="4"/>
  <c r="AQ87" i="4" l="1"/>
  <c r="AP87" i="4"/>
  <c r="AP82" i="4"/>
  <c r="AP79" i="4"/>
  <c r="AP78" i="4"/>
  <c r="AP77" i="4"/>
  <c r="AP76" i="4"/>
  <c r="AP75" i="4"/>
  <c r="AP74" i="4"/>
  <c r="AK87" i="4" l="1"/>
  <c r="AK82" i="4"/>
  <c r="AK79" i="4"/>
  <c r="AK78" i="4"/>
  <c r="AK77" i="4"/>
  <c r="AK76" i="4"/>
  <c r="AK75" i="4"/>
  <c r="AK74" i="4"/>
  <c r="AK57" i="4"/>
  <c r="AK20" i="4" l="1"/>
</calcChain>
</file>

<file path=xl/sharedStrings.xml><?xml version="1.0" encoding="utf-8"?>
<sst xmlns="http://schemas.openxmlformats.org/spreadsheetml/2006/main" count="2233" uniqueCount="212">
  <si>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</si>
  <si>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</si>
  <si>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</si>
  <si>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</si>
  <si>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</si>
  <si>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</si>
  <si>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</si>
  <si>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</si>
  <si>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</si>
  <si>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</si>
  <si>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</si>
  <si>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</si>
  <si>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</si>
  <si>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</si>
  <si>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</si>
  <si>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</si>
  <si>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</si>
  <si>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</si>
  <si>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</si>
  <si>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</si>
  <si>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</si>
  <si>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</si>
  <si>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</si>
  <si>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</si>
  <si>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</si>
  <si>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</si>
  <si>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</si>
  <si>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</si>
  <si>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</si>
  <si>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</si>
  <si>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</si>
  <si>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</si>
  <si>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</si>
  <si>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</si>
  <si>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</si>
  <si>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</si>
  <si>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</si>
  <si>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</si>
  <si>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</si>
  <si>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</si>
  <si>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</si>
  <si>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</si>
  <si>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</si>
  <si>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</si>
  <si>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</si>
  <si>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</si>
  <si>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</si>
  <si>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</si>
  <si>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</si>
  <si>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</si>
  <si>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</si>
  <si>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</si>
  <si>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</si>
  <si>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</si>
  <si>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</si>
  <si>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</si>
  <si>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</si>
  <si>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</si>
  <si>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</si>
  <si>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</si>
  <si>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</si>
  <si>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</si>
  <si>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</si>
  <si>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</si>
  <si>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</si>
  <si>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</si>
  <si>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</si>
  <si>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</si>
  <si>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</si>
  <si>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</si>
  <si>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</si>
  <si>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</si>
  <si>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</si>
  <si>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</si>
  <si>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</si>
  <si>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</si>
  <si>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</si>
  <si>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</si>
  <si>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</si>
  <si>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</si>
  <si>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</si>
  <si>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</si>
  <si>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</si>
  <si>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</si>
  <si>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</si>
  <si>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</si>
  <si>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</si>
  <si>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</si>
  <si>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</si>
  <si>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</si>
  <si>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</si>
  <si>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</si>
  <si>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</si>
  <si>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</si>
  <si>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</si>
  <si>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</si>
  <si>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</si>
  <si>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</si>
  <si>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</si>
  <si>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</si>
  <si>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</si>
  <si>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</si>
  <si>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</si>
  <si>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</si>
  <si>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</si>
  <si>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</si>
  <si>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</si>
  <si>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</si>
  <si>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</si>
  <si>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</si>
  <si>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</si>
  <si>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</si>
  <si>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</si>
  <si>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</si>
  <si>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</si>
  <si>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</si>
  <si>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</si>
  <si>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</si>
  <si>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</si>
  <si>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</si>
  <si>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</si>
  <si>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</si>
  <si>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</si>
  <si>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</si>
  <si>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</si>
  <si>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</si>
  <si>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</si>
  <si>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</si>
  <si>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</si>
  <si>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</si>
  <si>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</si>
  <si>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</si>
  <si>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</si>
  <si>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</si>
  <si>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</si>
  <si>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</si>
  <si>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</si>
  <si>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</si>
  <si>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</si>
  <si>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</si>
  <si>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</si>
  <si>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</si>
  <si>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</si>
  <si>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</si>
  <si>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</si>
  <si>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</si>
  <si>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</si>
  <si>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</si>
  <si>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</si>
  <si>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</si>
  <si>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</si>
  <si>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</si>
  <si>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</si>
  <si>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</si>
  <si>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</si>
  <si>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</si>
  <si>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</si>
  <si>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</si>
  <si>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</si>
  <si>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</si>
  <si>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</si>
  <si>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</si>
  <si>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</si>
  <si>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</si>
  <si>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K_25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</si>
  <si>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</si>
  <si>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</si>
  <si>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</si>
  <si>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</si>
  <si>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</si>
  <si>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</si>
  <si>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</si>
  <si>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</si>
  <si>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K_13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</si>
  <si>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</si>
  <si>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</si>
  <si>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</si>
  <si>
    <t>Приобретение ПК "Гранд-смета" на 3 рабочих мест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</si>
  <si>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</si>
  <si>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</si>
  <si>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нежилого 2-х этажного здания г. Ангарск, 89 квартал, 37 (реконструкция фасада)</t>
  </si>
  <si>
    <t>K_23</t>
  </si>
  <si>
    <t>Строительство закрытой автостоянки г. Саянск, м-он Мирный, 30</t>
  </si>
  <si>
    <t>K_24</t>
  </si>
  <si>
    <t>1.6</t>
  </si>
  <si>
    <t>ОНТМ. Компьютерная техника</t>
  </si>
  <si>
    <t>K_43</t>
  </si>
  <si>
    <t>Приобретение информационных терминалов</t>
  </si>
  <si>
    <t>K_20</t>
  </si>
  <si>
    <t xml:space="preserve"> на 2023 год</t>
  </si>
  <si>
    <t>Реконструкция адм. здания п. Кутулик, ул. Советская, 49А (строительство системы инженерного обеспечения здания)</t>
  </si>
  <si>
    <t>K_28</t>
  </si>
  <si>
    <t>Реконструкция адм. здания п. Куйтун, ул. К. Маркса, 34б (строительство системы водоснабжения здания)</t>
  </si>
  <si>
    <t>K_30</t>
  </si>
  <si>
    <t>Реконструкция адм. здания п. Новонукутский, ул. Майская, 29А (строительство системы инженерного обеспечения здания)</t>
  </si>
  <si>
    <t>K_32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</si>
  <si>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</si>
  <si>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K_33</t>
  </si>
  <si>
    <t>Строительство ограждения с воротами на территории ТЦ, г. Иркутск, ул. Мухиной, 2Г</t>
  </si>
  <si>
    <t>K_36</t>
  </si>
  <si>
    <t>Расширение дискового пространства на сервере</t>
  </si>
  <si>
    <t>Год раскрытия информации:2023 год</t>
  </si>
  <si>
    <t>Распоряжение Министерства жилищной политики и энергетики  Иркутской области №58-485-мр от 31.10.2022 г.</t>
  </si>
  <si>
    <t>ОНТМ. Тепловизоры (7 шт.)</t>
  </si>
  <si>
    <t>K_44</t>
  </si>
  <si>
    <t>ОНТМ. Стойка администратора</t>
  </si>
  <si>
    <t>K_45</t>
  </si>
  <si>
    <t>ОНТМ. Массажное кресло ЕЭИСЦ (1 шт.)</t>
  </si>
  <si>
    <t>K_46</t>
  </si>
  <si>
    <t>Модернизация системы контроля учета рабочего времени</t>
  </si>
  <si>
    <t>K_42</t>
  </si>
  <si>
    <t>Итого план 
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</si>
</sst>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5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8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7"/>
  <sheetViews>
    <sheetView tabSelected="1" topLeftCell="A91" zoomScale="75" zoomScaleNormal="75" zoomScaleSheetLayoutView="70" workbookViewId="0">
      <selection activeCell="AJ29" sqref="AJ29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165</v>
      </c>
    </row>
    <row r="4" spans="1:50" ht="18.75" customHeight="1" x14ac:dyDescent="0.3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</row>
    <row r="5" spans="1:50" ht="18.75" customHeight="1" x14ac:dyDescent="0.3">
      <c r="A5" s="40" t="s">
        <v>189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41" t="s">
        <v>153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42" t="s">
        <v>154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3" t="s">
        <v>201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4" t="s">
        <v>202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3" t="s">
        <v>163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166</v>
      </c>
      <c r="AP14" s="35"/>
    </row>
    <row r="15" spans="1:50" ht="19.5" customHeight="1" x14ac:dyDescent="0.25">
      <c r="A15" s="45" t="s">
        <v>3</v>
      </c>
      <c r="B15" s="48" t="s">
        <v>4</v>
      </c>
      <c r="C15" s="48" t="s">
        <v>5</v>
      </c>
      <c r="D15" s="49" t="s">
        <v>128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</row>
    <row r="16" spans="1:50" ht="24" customHeight="1" x14ac:dyDescent="0.25">
      <c r="A16" s="46"/>
      <c r="B16" s="48"/>
      <c r="C16" s="48"/>
      <c r="D16" s="51" t="s">
        <v>6</v>
      </c>
      <c r="E16" s="52"/>
      <c r="F16" s="52"/>
      <c r="G16" s="52"/>
      <c r="H16" s="52"/>
      <c r="I16" s="52"/>
      <c r="J16" s="52"/>
      <c r="K16" s="52"/>
      <c r="L16" s="51" t="s">
        <v>7</v>
      </c>
      <c r="M16" s="52"/>
      <c r="N16" s="52"/>
      <c r="O16" s="52"/>
      <c r="P16" s="52"/>
      <c r="Q16" s="52"/>
      <c r="R16" s="52"/>
      <c r="S16" s="52"/>
      <c r="T16" s="51" t="s">
        <v>8</v>
      </c>
      <c r="U16" s="52"/>
      <c r="V16" s="52"/>
      <c r="W16" s="52"/>
      <c r="X16" s="52"/>
      <c r="Y16" s="52"/>
      <c r="Z16" s="52"/>
      <c r="AA16" s="52"/>
      <c r="AB16" s="51" t="s">
        <v>9</v>
      </c>
      <c r="AC16" s="52"/>
      <c r="AD16" s="52"/>
      <c r="AE16" s="52"/>
      <c r="AF16" s="52"/>
      <c r="AG16" s="52"/>
      <c r="AH16" s="52"/>
      <c r="AI16" s="52"/>
      <c r="AJ16" s="53" t="s">
        <v>211</v>
      </c>
      <c r="AK16" s="54"/>
      <c r="AL16" s="54"/>
      <c r="AM16" s="54"/>
      <c r="AN16" s="54"/>
      <c r="AO16" s="54"/>
      <c r="AP16" s="54"/>
      <c r="AQ16" s="54"/>
    </row>
    <row r="17" spans="1:43" ht="33" customHeight="1" x14ac:dyDescent="0.25">
      <c r="A17" s="46"/>
      <c r="B17" s="48"/>
      <c r="C17" s="48"/>
      <c r="D17" s="11" t="s">
        <v>10</v>
      </c>
      <c r="E17" s="51" t="s">
        <v>11</v>
      </c>
      <c r="F17" s="52"/>
      <c r="G17" s="52"/>
      <c r="H17" s="52"/>
      <c r="I17" s="52"/>
      <c r="J17" s="52"/>
      <c r="K17" s="52"/>
      <c r="L17" s="11" t="s">
        <v>10</v>
      </c>
      <c r="M17" s="53" t="s">
        <v>11</v>
      </c>
      <c r="N17" s="54"/>
      <c r="O17" s="54"/>
      <c r="P17" s="54"/>
      <c r="Q17" s="54"/>
      <c r="R17" s="54"/>
      <c r="S17" s="54"/>
      <c r="T17" s="11" t="s">
        <v>10</v>
      </c>
      <c r="U17" s="53" t="s">
        <v>11</v>
      </c>
      <c r="V17" s="54"/>
      <c r="W17" s="54"/>
      <c r="X17" s="54"/>
      <c r="Y17" s="54"/>
      <c r="Z17" s="54"/>
      <c r="AA17" s="54"/>
      <c r="AB17" s="11" t="s">
        <v>10</v>
      </c>
      <c r="AC17" s="53" t="s">
        <v>11</v>
      </c>
      <c r="AD17" s="54"/>
      <c r="AE17" s="54"/>
      <c r="AF17" s="54"/>
      <c r="AG17" s="54"/>
      <c r="AH17" s="54"/>
      <c r="AI17" s="54"/>
      <c r="AJ17" s="11" t="s">
        <v>10</v>
      </c>
      <c r="AK17" s="53" t="s">
        <v>11</v>
      </c>
      <c r="AL17" s="54"/>
      <c r="AM17" s="54"/>
      <c r="AN17" s="54"/>
      <c r="AO17" s="54"/>
      <c r="AP17" s="54"/>
      <c r="AQ17" s="54"/>
    </row>
    <row r="18" spans="1:43" ht="87.75" customHeight="1" x14ac:dyDescent="0.25">
      <c r="A18" s="47"/>
      <c r="B18" s="48"/>
      <c r="C18" s="48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E57+SUM(E74:E97)</f>
        <v>57.837000000000003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15" t="s">
        <v>135</v>
      </c>
      <c r="M20" s="30">
        <f>M57+SUM(M74:M97)</f>
        <v>67.266999999999996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U57+SUM(U74:U97)</f>
        <v>36.703000000000003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AC57+SUM(AC74:AC97)</f>
        <v>21.077999999999999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AK57+SUM(AK74:AK97)</f>
        <v>182.88499999999999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15" t="s">
        <v>135</v>
      </c>
      <c r="AQ20" s="15" t="s">
        <v>135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56.716000000000001</v>
      </c>
      <c r="F57" s="21">
        <v>0</v>
      </c>
      <c r="G57" s="21">
        <v>0</v>
      </c>
      <c r="H57" s="21">
        <v>0</v>
      </c>
      <c r="I57" s="21">
        <v>0</v>
      </c>
      <c r="J57" s="21">
        <v>5832</v>
      </c>
      <c r="K57" s="21">
        <v>0</v>
      </c>
      <c r="L57" s="21" t="s">
        <v>135</v>
      </c>
      <c r="M57" s="21">
        <v>45.951000000000001</v>
      </c>
      <c r="N57" s="21">
        <v>0</v>
      </c>
      <c r="O57" s="21">
        <v>0</v>
      </c>
      <c r="P57" s="21">
        <v>0</v>
      </c>
      <c r="Q57" s="21">
        <v>0</v>
      </c>
      <c r="R57" s="21">
        <v>4023</v>
      </c>
      <c r="S57" s="21">
        <v>0</v>
      </c>
      <c r="T57" s="21" t="s">
        <v>135</v>
      </c>
      <c r="U57" s="29">
        <v>31.577000000000002</v>
      </c>
      <c r="V57" s="21">
        <v>0</v>
      </c>
      <c r="W57" s="21">
        <v>0</v>
      </c>
      <c r="X57" s="21">
        <v>0</v>
      </c>
      <c r="Y57" s="21">
        <v>0</v>
      </c>
      <c r="Z57" s="21">
        <v>2297</v>
      </c>
      <c r="AA57" s="21">
        <v>0</v>
      </c>
      <c r="AB57" s="21" t="s">
        <v>135</v>
      </c>
      <c r="AC57" s="31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1" t="s">
        <v>135</v>
      </c>
      <c r="AK57" s="29">
        <f>E57+M57+U57+AC57</f>
        <v>134.244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12152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15">
        <v>1.6</v>
      </c>
      <c r="B73" s="18" t="s">
        <v>107</v>
      </c>
      <c r="C73" s="19" t="s">
        <v>55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9" t="s">
        <v>135</v>
      </c>
      <c r="N73" s="21" t="s">
        <v>135</v>
      </c>
      <c r="O73" s="21" t="s">
        <v>135</v>
      </c>
      <c r="P73" s="21" t="s">
        <v>135</v>
      </c>
      <c r="Q73" s="21" t="s">
        <v>135</v>
      </c>
      <c r="R73" s="21" t="s">
        <v>135</v>
      </c>
      <c r="S73" s="21" t="s">
        <v>135</v>
      </c>
      <c r="T73" s="21" t="s">
        <v>135</v>
      </c>
      <c r="U73" s="29" t="s">
        <v>135</v>
      </c>
      <c r="V73" s="21" t="s">
        <v>135</v>
      </c>
      <c r="W73" s="21" t="s">
        <v>135</v>
      </c>
      <c r="X73" s="21" t="s">
        <v>135</v>
      </c>
      <c r="Y73" s="21" t="s">
        <v>135</v>
      </c>
      <c r="Z73" s="21" t="s">
        <v>135</v>
      </c>
      <c r="AA73" s="21" t="s">
        <v>135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1" t="s">
        <v>135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</row>
    <row r="74" spans="1:43" ht="78.75" x14ac:dyDescent="0.25">
      <c r="A74" s="15">
        <v>1.6</v>
      </c>
      <c r="B74" s="27" t="s">
        <v>167</v>
      </c>
      <c r="C74" s="28" t="s">
        <v>157</v>
      </c>
      <c r="D74" s="21" t="s">
        <v>135</v>
      </c>
      <c r="E74" s="29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 t="s">
        <v>135</v>
      </c>
      <c r="M74" s="29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 t="s">
        <v>135</v>
      </c>
      <c r="U74" s="29">
        <v>1.726</v>
      </c>
      <c r="V74" s="21">
        <v>0</v>
      </c>
      <c r="W74" s="21">
        <v>0</v>
      </c>
      <c r="X74" s="21">
        <v>0</v>
      </c>
      <c r="Y74" s="21">
        <v>0</v>
      </c>
      <c r="Z74" s="21">
        <v>1</v>
      </c>
      <c r="AA74" s="21">
        <v>0</v>
      </c>
      <c r="AB74" s="21" t="s">
        <v>135</v>
      </c>
      <c r="AC74" s="21">
        <v>2.3380000000000001</v>
      </c>
      <c r="AD74" s="28">
        <v>0</v>
      </c>
      <c r="AE74" s="28">
        <v>0</v>
      </c>
      <c r="AF74" s="28">
        <v>0</v>
      </c>
      <c r="AG74" s="28">
        <v>0</v>
      </c>
      <c r="AH74" s="28">
        <v>1</v>
      </c>
      <c r="AI74" s="28">
        <v>0</v>
      </c>
      <c r="AJ74" s="21" t="s">
        <v>135</v>
      </c>
      <c r="AK74" s="29">
        <f t="shared" ref="AK74:AK87" si="0">E74+M74+U74+AC74</f>
        <v>4.0640000000000001</v>
      </c>
      <c r="AL74" s="28">
        <v>0</v>
      </c>
      <c r="AM74" s="28">
        <v>0</v>
      </c>
      <c r="AN74" s="28">
        <v>0</v>
      </c>
      <c r="AO74" s="28">
        <v>0</v>
      </c>
      <c r="AP74" s="28">
        <f t="shared" ref="AP74:AP87" si="1">J74+R74+Z74+AH74</f>
        <v>2</v>
      </c>
      <c r="AQ74" s="28">
        <v>0</v>
      </c>
    </row>
    <row r="75" spans="1:43" ht="94.5" x14ac:dyDescent="0.25">
      <c r="A75" s="15">
        <v>1.6</v>
      </c>
      <c r="B75" s="27" t="s">
        <v>168</v>
      </c>
      <c r="C75" s="28" t="s">
        <v>158</v>
      </c>
      <c r="D75" s="21" t="s">
        <v>135</v>
      </c>
      <c r="E75" s="29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 t="s">
        <v>135</v>
      </c>
      <c r="M75" s="29">
        <v>0.59799999999999998</v>
      </c>
      <c r="N75" s="21">
        <v>0</v>
      </c>
      <c r="O75" s="21">
        <v>0</v>
      </c>
      <c r="P75" s="21">
        <v>0</v>
      </c>
      <c r="Q75" s="21">
        <v>0</v>
      </c>
      <c r="R75" s="21">
        <v>4</v>
      </c>
      <c r="S75" s="21">
        <v>0</v>
      </c>
      <c r="T75" s="21" t="s">
        <v>135</v>
      </c>
      <c r="U75" s="29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 t="s">
        <v>135</v>
      </c>
      <c r="AC75" s="21">
        <v>0.56899999999999995</v>
      </c>
      <c r="AD75" s="28">
        <v>0</v>
      </c>
      <c r="AE75" s="28">
        <v>0</v>
      </c>
      <c r="AF75" s="28">
        <v>0</v>
      </c>
      <c r="AG75" s="28">
        <v>0</v>
      </c>
      <c r="AH75" s="28">
        <v>1</v>
      </c>
      <c r="AI75" s="28">
        <v>0</v>
      </c>
      <c r="AJ75" s="21" t="s">
        <v>135</v>
      </c>
      <c r="AK75" s="29">
        <f t="shared" si="0"/>
        <v>1.1669999999999998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si="1"/>
        <v>5</v>
      </c>
      <c r="AQ75" s="28">
        <v>0</v>
      </c>
    </row>
    <row r="76" spans="1:43" ht="63" x14ac:dyDescent="0.25">
      <c r="A76" s="15">
        <v>1.6</v>
      </c>
      <c r="B76" s="27" t="s">
        <v>169</v>
      </c>
      <c r="C76" s="28" t="s">
        <v>159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 t="s">
        <v>135</v>
      </c>
      <c r="U76" s="29">
        <v>0.3</v>
      </c>
      <c r="V76" s="21">
        <v>0</v>
      </c>
      <c r="W76" s="21">
        <v>0</v>
      </c>
      <c r="X76" s="21">
        <v>0</v>
      </c>
      <c r="Y76" s="21">
        <v>0</v>
      </c>
      <c r="Z76" s="21">
        <v>2</v>
      </c>
      <c r="AA76" s="21">
        <v>0</v>
      </c>
      <c r="AB76" s="21" t="s">
        <v>135</v>
      </c>
      <c r="AC76" s="21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1" t="s">
        <v>135</v>
      </c>
      <c r="AK76" s="29">
        <f t="shared" si="0"/>
        <v>0.3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2</v>
      </c>
      <c r="AQ76" s="28">
        <v>0</v>
      </c>
    </row>
    <row r="77" spans="1:43" ht="78.75" x14ac:dyDescent="0.25">
      <c r="A77" s="15">
        <v>1.6</v>
      </c>
      <c r="B77" s="27" t="s">
        <v>170</v>
      </c>
      <c r="C77" s="28" t="s">
        <v>160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 t="s">
        <v>135</v>
      </c>
      <c r="AC77" s="21">
        <v>0.14099999999999999</v>
      </c>
      <c r="AD77" s="28">
        <v>0</v>
      </c>
      <c r="AE77" s="28">
        <v>0</v>
      </c>
      <c r="AF77" s="28">
        <v>0</v>
      </c>
      <c r="AG77" s="28">
        <v>0</v>
      </c>
      <c r="AH77" s="28">
        <v>1</v>
      </c>
      <c r="AI77" s="28">
        <v>0</v>
      </c>
      <c r="AJ77" s="21" t="s">
        <v>135</v>
      </c>
      <c r="AK77" s="29">
        <f t="shared" si="0"/>
        <v>0.14099999999999999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1</v>
      </c>
      <c r="AQ77" s="28">
        <v>0</v>
      </c>
    </row>
    <row r="78" spans="1:43" ht="47.25" x14ac:dyDescent="0.25">
      <c r="A78" s="15">
        <v>1.6</v>
      </c>
      <c r="B78" s="27" t="s">
        <v>171</v>
      </c>
      <c r="C78" s="28" t="s">
        <v>161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 t="s">
        <v>135</v>
      </c>
      <c r="U78" s="29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 t="s">
        <v>135</v>
      </c>
      <c r="AC78" s="21">
        <v>0.86499999999999999</v>
      </c>
      <c r="AD78" s="28">
        <v>0</v>
      </c>
      <c r="AE78" s="28">
        <v>0</v>
      </c>
      <c r="AF78" s="28">
        <v>0</v>
      </c>
      <c r="AG78" s="28">
        <v>0</v>
      </c>
      <c r="AH78" s="28">
        <v>8</v>
      </c>
      <c r="AI78" s="28">
        <v>0</v>
      </c>
      <c r="AJ78" s="21" t="s">
        <v>135</v>
      </c>
      <c r="AK78" s="29">
        <f t="shared" si="0"/>
        <v>0.86499999999999999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8</v>
      </c>
      <c r="AQ78" s="28">
        <v>0</v>
      </c>
    </row>
    <row r="79" spans="1:43" ht="47.25" x14ac:dyDescent="0.25">
      <c r="A79" s="15">
        <v>1.6</v>
      </c>
      <c r="B79" s="27" t="s">
        <v>172</v>
      </c>
      <c r="C79" s="28" t="s">
        <v>162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6.718</v>
      </c>
      <c r="N79" s="21">
        <v>0</v>
      </c>
      <c r="O79" s="21">
        <v>0</v>
      </c>
      <c r="P79" s="21">
        <v>0</v>
      </c>
      <c r="Q79" s="21">
        <v>0</v>
      </c>
      <c r="R79" s="21">
        <v>4</v>
      </c>
      <c r="S79" s="21">
        <v>0</v>
      </c>
      <c r="T79" s="21" t="s">
        <v>135</v>
      </c>
      <c r="U79" s="29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 t="s">
        <v>135</v>
      </c>
      <c r="AC79" s="38">
        <v>4.8819999999999997</v>
      </c>
      <c r="AD79" s="28">
        <v>0</v>
      </c>
      <c r="AE79" s="28">
        <v>0</v>
      </c>
      <c r="AF79" s="28">
        <v>0</v>
      </c>
      <c r="AG79" s="28">
        <v>0</v>
      </c>
      <c r="AH79" s="28">
        <v>3</v>
      </c>
      <c r="AI79" s="28">
        <v>0</v>
      </c>
      <c r="AJ79" s="21" t="s">
        <v>135</v>
      </c>
      <c r="AK79" s="29">
        <f t="shared" si="0"/>
        <v>11.6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1"/>
        <v>7</v>
      </c>
      <c r="AQ79" s="28">
        <v>0</v>
      </c>
    </row>
    <row r="80" spans="1:43" ht="31.5" x14ac:dyDescent="0.25">
      <c r="A80" s="28">
        <v>1.6</v>
      </c>
      <c r="B80" s="27" t="s">
        <v>178</v>
      </c>
      <c r="C80" s="28" t="s">
        <v>179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29">
        <v>2.3420000000000001</v>
      </c>
      <c r="N80" s="21">
        <v>0</v>
      </c>
      <c r="O80" s="21">
        <v>0</v>
      </c>
      <c r="P80" s="21">
        <v>0</v>
      </c>
      <c r="Q80" s="21">
        <v>0</v>
      </c>
      <c r="R80" s="21">
        <v>1</v>
      </c>
      <c r="S80" s="21">
        <v>0</v>
      </c>
      <c r="T80" s="21" t="s">
        <v>135</v>
      </c>
      <c r="U80" s="29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 t="s">
        <v>135</v>
      </c>
      <c r="AC80" s="21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1" t="s">
        <v>135</v>
      </c>
      <c r="AK80" s="29">
        <f t="shared" ref="AK80" si="2">E80+M80+U80+AC80</f>
        <v>2.3420000000000001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ref="AP80" si="3">J80+R80+Z80+AH80</f>
        <v>1</v>
      </c>
      <c r="AQ80" s="28">
        <v>0</v>
      </c>
    </row>
    <row r="81" spans="1:43" x14ac:dyDescent="0.25">
      <c r="A81" s="28">
        <v>1.6</v>
      </c>
      <c r="B81" s="27" t="s">
        <v>177</v>
      </c>
      <c r="C81" s="28" t="s">
        <v>173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29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ref="AK81" si="4">E81+M81+U81+AC81</f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 t="shared" ref="AP81" si="5">J81+R81+Z81+AH81</f>
        <v>0</v>
      </c>
      <c r="AQ81" s="28">
        <v>0</v>
      </c>
    </row>
    <row r="82" spans="1:43" ht="110.25" x14ac:dyDescent="0.25">
      <c r="A82" s="15">
        <v>1.6</v>
      </c>
      <c r="B82" s="27" t="s">
        <v>174</v>
      </c>
      <c r="C82" s="28" t="s">
        <v>176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 t="s">
        <v>135</v>
      </c>
      <c r="U82" s="29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 t="s">
        <v>135</v>
      </c>
      <c r="AC82" s="2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si="0"/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si="1"/>
        <v>0</v>
      </c>
      <c r="AQ82" s="28">
        <v>0</v>
      </c>
    </row>
    <row r="83" spans="1:43" x14ac:dyDescent="0.25">
      <c r="A83" s="36">
        <v>1.6</v>
      </c>
      <c r="B83" s="27" t="s">
        <v>187</v>
      </c>
      <c r="C83" s="36" t="s">
        <v>188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 t="s">
        <v>135</v>
      </c>
      <c r="U83" s="29">
        <v>0</v>
      </c>
      <c r="V83" s="21">
        <v>0</v>
      </c>
      <c r="W83" s="21">
        <v>0</v>
      </c>
      <c r="X83" s="21">
        <v>0</v>
      </c>
      <c r="Y83" s="21">
        <v>0</v>
      </c>
      <c r="Z83" s="21">
        <v>0</v>
      </c>
      <c r="AA83" s="21">
        <v>0</v>
      </c>
      <c r="AB83" s="21" t="s">
        <v>135</v>
      </c>
      <c r="AC83" s="21">
        <v>0.90400000000000003</v>
      </c>
      <c r="AD83" s="28">
        <v>0</v>
      </c>
      <c r="AE83" s="28">
        <v>0</v>
      </c>
      <c r="AF83" s="28">
        <v>0</v>
      </c>
      <c r="AG83" s="28">
        <v>10</v>
      </c>
      <c r="AH83" s="28">
        <v>0</v>
      </c>
      <c r="AI83" s="28">
        <v>0</v>
      </c>
      <c r="AJ83" s="21" t="s">
        <v>135</v>
      </c>
      <c r="AK83" s="29">
        <f t="shared" si="0"/>
        <v>0.90400000000000003</v>
      </c>
      <c r="AL83" s="28">
        <v>0</v>
      </c>
      <c r="AM83" s="28">
        <v>0</v>
      </c>
      <c r="AN83" s="28">
        <v>0</v>
      </c>
      <c r="AO83" s="28">
        <v>0</v>
      </c>
      <c r="AP83" s="28">
        <v>10</v>
      </c>
      <c r="AQ83" s="28">
        <v>0</v>
      </c>
    </row>
    <row r="84" spans="1:43" ht="31.5" x14ac:dyDescent="0.25">
      <c r="A84" s="28">
        <v>1.6</v>
      </c>
      <c r="B84" s="27" t="s">
        <v>180</v>
      </c>
      <c r="C84" s="28" t="s">
        <v>181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29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21" t="s">
        <v>135</v>
      </c>
      <c r="AC84" s="21">
        <v>3.6659999999999999</v>
      </c>
      <c r="AD84" s="21">
        <v>0</v>
      </c>
      <c r="AE84" s="21">
        <v>0</v>
      </c>
      <c r="AF84" s="21">
        <v>0</v>
      </c>
      <c r="AG84" s="21">
        <v>0</v>
      </c>
      <c r="AH84" s="21">
        <v>0</v>
      </c>
      <c r="AI84" s="21">
        <v>732</v>
      </c>
      <c r="AJ84" s="21" t="s">
        <v>135</v>
      </c>
      <c r="AK84" s="29">
        <f t="shared" ref="AK84" si="6">E84+M84+U84+AC84</f>
        <v>3.6659999999999999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7">J84+R84+Z84+AH84</f>
        <v>0</v>
      </c>
      <c r="AQ84" s="28">
        <v>732</v>
      </c>
    </row>
    <row r="85" spans="1:43" ht="31.5" x14ac:dyDescent="0.25">
      <c r="A85" s="36">
        <v>1.6</v>
      </c>
      <c r="B85" s="27" t="s">
        <v>182</v>
      </c>
      <c r="C85" s="36" t="s">
        <v>183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29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 t="s">
        <v>135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21">
        <v>0</v>
      </c>
      <c r="AJ85" s="21" t="s">
        <v>135</v>
      </c>
      <c r="AK85" s="29">
        <f t="shared" ref="AK85" si="8">E85+M85+U85+AC85</f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9">J85+R85+Z85+AH85</f>
        <v>0</v>
      </c>
      <c r="AQ85" s="28">
        <v>0</v>
      </c>
    </row>
    <row r="86" spans="1:43" ht="94.5" x14ac:dyDescent="0.25">
      <c r="A86" s="28">
        <v>1.6</v>
      </c>
      <c r="B86" s="27" t="s">
        <v>175</v>
      </c>
      <c r="C86" s="28" t="s">
        <v>164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33">
        <v>0</v>
      </c>
      <c r="N86" s="21">
        <v>0</v>
      </c>
      <c r="O86" s="21">
        <v>0</v>
      </c>
      <c r="P86" s="21">
        <v>0</v>
      </c>
      <c r="Q86" s="21">
        <v>0</v>
      </c>
      <c r="R86" s="28">
        <v>0</v>
      </c>
      <c r="S86" s="21">
        <v>0</v>
      </c>
      <c r="T86" s="21" t="s">
        <v>135</v>
      </c>
      <c r="U86" s="29">
        <v>0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1">
        <v>0</v>
      </c>
      <c r="AB86" s="21" t="s">
        <v>135</v>
      </c>
      <c r="AC86" s="21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ref="AK86" si="10">E86+M86+U86+AC86</f>
        <v>0</v>
      </c>
      <c r="AL86" s="28">
        <v>0</v>
      </c>
      <c r="AM86" s="28">
        <v>0</v>
      </c>
      <c r="AN86" s="28">
        <v>0</v>
      </c>
      <c r="AO86" s="28">
        <v>0</v>
      </c>
      <c r="AP86" s="28">
        <f>J86+R86+Z86+AH86</f>
        <v>0</v>
      </c>
      <c r="AQ86" s="28">
        <v>0</v>
      </c>
    </row>
    <row r="87" spans="1:43" ht="47.25" x14ac:dyDescent="0.25">
      <c r="A87" s="36">
        <v>1.6</v>
      </c>
      <c r="B87" s="27" t="s">
        <v>190</v>
      </c>
      <c r="C87" s="36" t="s">
        <v>191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 t="s">
        <v>135</v>
      </c>
      <c r="U87" s="31">
        <v>0</v>
      </c>
      <c r="V87" s="28">
        <v>0</v>
      </c>
      <c r="W87" s="28">
        <v>0</v>
      </c>
      <c r="X87" s="28">
        <v>0</v>
      </c>
      <c r="Y87" s="28">
        <v>0</v>
      </c>
      <c r="Z87" s="21">
        <v>0</v>
      </c>
      <c r="AA87" s="21">
        <v>0</v>
      </c>
      <c r="AB87" s="21" t="s">
        <v>135</v>
      </c>
      <c r="AC87" s="31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0"/>
        <v>0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"/>
        <v>0</v>
      </c>
      <c r="AQ87" s="28">
        <f>AI87</f>
        <v>0</v>
      </c>
    </row>
    <row r="88" spans="1:43" ht="31.5" x14ac:dyDescent="0.25">
      <c r="A88" s="36">
        <v>1.6</v>
      </c>
      <c r="B88" s="27" t="s">
        <v>192</v>
      </c>
      <c r="C88" s="36" t="s">
        <v>193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29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 t="s">
        <v>135</v>
      </c>
      <c r="AC88" s="31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ref="AK88:AK89" si="11">E88+M88+U88+AC88</f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ref="AP88:AP89" si="12">J88+R88+Z88+AH88</f>
        <v>0</v>
      </c>
      <c r="AQ88" s="28">
        <v>0</v>
      </c>
    </row>
    <row r="89" spans="1:43" ht="47.25" x14ac:dyDescent="0.25">
      <c r="A89" s="36">
        <v>1.6</v>
      </c>
      <c r="B89" s="27" t="s">
        <v>194</v>
      </c>
      <c r="C89" s="36" t="s">
        <v>195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0.5</v>
      </c>
      <c r="V89" s="28">
        <v>0</v>
      </c>
      <c r="W89" s="28">
        <v>0</v>
      </c>
      <c r="X89" s="28">
        <v>0</v>
      </c>
      <c r="Y89" s="28">
        <v>0</v>
      </c>
      <c r="Z89" s="21">
        <v>1</v>
      </c>
      <c r="AA89" s="21">
        <v>0</v>
      </c>
      <c r="AB89" s="21" t="s">
        <v>135</v>
      </c>
      <c r="AC89" s="21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1" t="s">
        <v>135</v>
      </c>
      <c r="AK89" s="29">
        <f t="shared" si="11"/>
        <v>0.5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si="12"/>
        <v>1</v>
      </c>
      <c r="AQ89" s="28">
        <v>0</v>
      </c>
    </row>
    <row r="90" spans="1:43" ht="47.25" x14ac:dyDescent="0.25">
      <c r="A90" s="36">
        <v>1.6</v>
      </c>
      <c r="B90" s="27" t="s">
        <v>196</v>
      </c>
      <c r="C90" s="36" t="s">
        <v>197</v>
      </c>
      <c r="D90" s="21" t="s">
        <v>135</v>
      </c>
      <c r="E90" s="29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 t="s">
        <v>135</v>
      </c>
      <c r="M90" s="29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 t="s">
        <v>135</v>
      </c>
      <c r="U90" s="31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1" t="s">
        <v>135</v>
      </c>
      <c r="AC90" s="21">
        <v>1.6020000000000001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660</v>
      </c>
      <c r="AJ90" s="21" t="s">
        <v>135</v>
      </c>
      <c r="AK90" s="29">
        <f t="shared" ref="AK90:AK94" si="13">E90+M90+U90+AC90</f>
        <v>1.6020000000000001</v>
      </c>
      <c r="AL90" s="28">
        <v>0</v>
      </c>
      <c r="AM90" s="28">
        <v>0</v>
      </c>
      <c r="AN90" s="28">
        <v>0</v>
      </c>
      <c r="AO90" s="28">
        <v>0</v>
      </c>
      <c r="AP90" s="28">
        <f t="shared" ref="AP90:AP94" si="14">J90+R90+Z90+AH90</f>
        <v>0</v>
      </c>
      <c r="AQ90" s="28">
        <v>0</v>
      </c>
    </row>
    <row r="91" spans="1:43" ht="31.5" x14ac:dyDescent="0.25">
      <c r="A91" s="36">
        <v>1.6</v>
      </c>
      <c r="B91" s="27" t="s">
        <v>198</v>
      </c>
      <c r="C91" s="36" t="s">
        <v>199</v>
      </c>
      <c r="D91" s="21" t="s">
        <v>135</v>
      </c>
      <c r="E91" s="29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 t="s">
        <v>135</v>
      </c>
      <c r="M91" s="29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 t="s">
        <v>135</v>
      </c>
      <c r="U91" s="31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1" t="s">
        <v>135</v>
      </c>
      <c r="AC91" s="21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1" t="s">
        <v>135</v>
      </c>
      <c r="AK91" s="29">
        <f t="shared" ref="AK91:AK92" si="15">E91+M91+U91+AC91</f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f t="shared" ref="AP91:AP92" si="16">J91+R91+Z91+AH91</f>
        <v>0</v>
      </c>
      <c r="AQ91" s="28">
        <v>0</v>
      </c>
    </row>
    <row r="92" spans="1:43" x14ac:dyDescent="0.25">
      <c r="A92" s="37" t="s">
        <v>184</v>
      </c>
      <c r="B92" s="27" t="s">
        <v>200</v>
      </c>
      <c r="C92" s="36" t="s">
        <v>197</v>
      </c>
      <c r="D92" s="21" t="s">
        <v>135</v>
      </c>
      <c r="E92" s="29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 t="s">
        <v>135</v>
      </c>
      <c r="M92" s="29">
        <v>7.58</v>
      </c>
      <c r="N92" s="21">
        <v>0</v>
      </c>
      <c r="O92" s="21">
        <v>0</v>
      </c>
      <c r="P92" s="21">
        <v>0</v>
      </c>
      <c r="Q92" s="21">
        <v>0</v>
      </c>
      <c r="R92" s="21">
        <v>4</v>
      </c>
      <c r="S92" s="21">
        <v>0</v>
      </c>
      <c r="T92" s="21" t="s">
        <v>135</v>
      </c>
      <c r="U92" s="31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1" t="s">
        <v>135</v>
      </c>
      <c r="AC92" s="21">
        <v>3.4780000000000002</v>
      </c>
      <c r="AD92" s="28">
        <v>0</v>
      </c>
      <c r="AE92" s="28">
        <v>0</v>
      </c>
      <c r="AF92" s="28">
        <v>0</v>
      </c>
      <c r="AG92" s="28">
        <v>0</v>
      </c>
      <c r="AH92" s="28">
        <v>2</v>
      </c>
      <c r="AI92" s="28">
        <v>0</v>
      </c>
      <c r="AJ92" s="21" t="s">
        <v>135</v>
      </c>
      <c r="AK92" s="29">
        <f t="shared" si="15"/>
        <v>11.058</v>
      </c>
      <c r="AL92" s="28">
        <v>0</v>
      </c>
      <c r="AM92" s="28">
        <v>0</v>
      </c>
      <c r="AN92" s="28">
        <v>0</v>
      </c>
      <c r="AO92" s="28">
        <v>0</v>
      </c>
      <c r="AP92" s="28">
        <f t="shared" si="16"/>
        <v>6</v>
      </c>
      <c r="AQ92" s="28">
        <v>0</v>
      </c>
    </row>
    <row r="93" spans="1:43" ht="31.5" x14ac:dyDescent="0.25">
      <c r="A93" s="37" t="s">
        <v>184</v>
      </c>
      <c r="B93" s="27" t="s">
        <v>209</v>
      </c>
      <c r="C93" s="36" t="s">
        <v>210</v>
      </c>
      <c r="D93" s="21" t="s">
        <v>135</v>
      </c>
      <c r="E93" s="29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 t="s">
        <v>135</v>
      </c>
      <c r="M93" s="29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 t="s">
        <v>135</v>
      </c>
      <c r="U93" s="31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1" t="s">
        <v>135</v>
      </c>
      <c r="AC93" s="21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1" t="s">
        <v>135</v>
      </c>
      <c r="AK93" s="29">
        <f t="shared" ref="AK93" si="17">E93+M93+U93+AC93</f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f t="shared" ref="AP93" si="18">J93+R93+Z93+AH93</f>
        <v>0</v>
      </c>
      <c r="AQ93" s="28">
        <v>0</v>
      </c>
    </row>
    <row r="94" spans="1:43" x14ac:dyDescent="0.25">
      <c r="A94" s="37" t="s">
        <v>184</v>
      </c>
      <c r="B94" s="27" t="s">
        <v>185</v>
      </c>
      <c r="C94" s="36" t="s">
        <v>186</v>
      </c>
      <c r="D94" s="21" t="s">
        <v>135</v>
      </c>
      <c r="E94" s="29">
        <v>0.81299999999999994</v>
      </c>
      <c r="F94" s="21">
        <v>0</v>
      </c>
      <c r="G94" s="21">
        <v>0</v>
      </c>
      <c r="H94" s="21">
        <v>0</v>
      </c>
      <c r="I94" s="21">
        <v>0</v>
      </c>
      <c r="J94" s="21">
        <v>39</v>
      </c>
      <c r="K94" s="21">
        <v>0</v>
      </c>
      <c r="L94" s="21" t="s">
        <v>135</v>
      </c>
      <c r="M94" s="29">
        <v>1.2190000000000001</v>
      </c>
      <c r="N94" s="21">
        <v>0</v>
      </c>
      <c r="O94" s="21">
        <v>0</v>
      </c>
      <c r="P94" s="21">
        <v>0</v>
      </c>
      <c r="Q94" s="21">
        <v>0</v>
      </c>
      <c r="R94" s="21">
        <v>63</v>
      </c>
      <c r="S94" s="21">
        <v>0</v>
      </c>
      <c r="T94" s="21" t="s">
        <v>135</v>
      </c>
      <c r="U94" s="31">
        <v>2.6</v>
      </c>
      <c r="V94" s="28">
        <v>0</v>
      </c>
      <c r="W94" s="28">
        <v>0</v>
      </c>
      <c r="X94" s="28">
        <v>0</v>
      </c>
      <c r="Y94" s="28">
        <v>0</v>
      </c>
      <c r="Z94" s="28">
        <v>50</v>
      </c>
      <c r="AA94" s="28">
        <v>0</v>
      </c>
      <c r="AB94" s="21" t="s">
        <v>135</v>
      </c>
      <c r="AC94" s="21">
        <v>2.633</v>
      </c>
      <c r="AD94" s="28">
        <v>0</v>
      </c>
      <c r="AE94" s="28">
        <v>0</v>
      </c>
      <c r="AF94" s="28">
        <v>0</v>
      </c>
      <c r="AG94" s="28">
        <v>0</v>
      </c>
      <c r="AH94" s="28">
        <v>54</v>
      </c>
      <c r="AI94" s="28">
        <v>0</v>
      </c>
      <c r="AJ94" s="21" t="s">
        <v>135</v>
      </c>
      <c r="AK94" s="29">
        <f t="shared" si="13"/>
        <v>7.2649999999999997</v>
      </c>
      <c r="AL94" s="28">
        <v>0</v>
      </c>
      <c r="AM94" s="28">
        <v>0</v>
      </c>
      <c r="AN94" s="28">
        <v>0</v>
      </c>
      <c r="AO94" s="28">
        <v>0</v>
      </c>
      <c r="AP94" s="28">
        <f t="shared" si="14"/>
        <v>206</v>
      </c>
      <c r="AQ94" s="28">
        <v>0</v>
      </c>
    </row>
    <row r="95" spans="1:43" x14ac:dyDescent="0.25">
      <c r="A95" s="37" t="s">
        <v>184</v>
      </c>
      <c r="B95" s="27" t="s">
        <v>203</v>
      </c>
      <c r="C95" s="36" t="s">
        <v>204</v>
      </c>
      <c r="D95" s="21" t="s">
        <v>135</v>
      </c>
      <c r="E95" s="29">
        <v>0.308</v>
      </c>
      <c r="F95" s="21">
        <v>0</v>
      </c>
      <c r="G95" s="21">
        <v>0</v>
      </c>
      <c r="H95" s="21">
        <v>0</v>
      </c>
      <c r="I95" s="21">
        <v>0</v>
      </c>
      <c r="J95" s="21">
        <v>1</v>
      </c>
      <c r="K95" s="21">
        <v>0</v>
      </c>
      <c r="L95" s="21" t="s">
        <v>135</v>
      </c>
      <c r="M95" s="29">
        <v>2.573</v>
      </c>
      <c r="N95" s="21">
        <v>0</v>
      </c>
      <c r="O95" s="21">
        <v>0</v>
      </c>
      <c r="P95" s="21">
        <v>0</v>
      </c>
      <c r="Q95" s="21">
        <v>0</v>
      </c>
      <c r="R95" s="21">
        <v>5</v>
      </c>
      <c r="S95" s="21">
        <v>0</v>
      </c>
      <c r="T95" s="21" t="s">
        <v>135</v>
      </c>
      <c r="U95" s="31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1" t="s">
        <v>135</v>
      </c>
      <c r="AC95" s="21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1" t="s">
        <v>135</v>
      </c>
      <c r="AK95" s="29">
        <f t="shared" ref="AK95:AK97" si="19">E95+M95+U95+AC95</f>
        <v>2.8809999999999998</v>
      </c>
      <c r="AL95" s="28">
        <v>0</v>
      </c>
      <c r="AM95" s="28">
        <v>0</v>
      </c>
      <c r="AN95" s="28">
        <v>0</v>
      </c>
      <c r="AO95" s="28">
        <v>0</v>
      </c>
      <c r="AP95" s="28">
        <f t="shared" ref="AP95:AP97" si="20">J95+R95+Z95+AH95</f>
        <v>6</v>
      </c>
      <c r="AQ95" s="28">
        <v>0</v>
      </c>
    </row>
    <row r="96" spans="1:43" x14ac:dyDescent="0.25">
      <c r="A96" s="37" t="s">
        <v>184</v>
      </c>
      <c r="B96" s="27" t="s">
        <v>205</v>
      </c>
      <c r="C96" s="36" t="s">
        <v>206</v>
      </c>
      <c r="D96" s="21" t="s">
        <v>135</v>
      </c>
      <c r="E96" s="29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 t="s">
        <v>135</v>
      </c>
      <c r="M96" s="29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 t="s">
        <v>135</v>
      </c>
      <c r="U96" s="31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1" t="s">
        <v>135</v>
      </c>
      <c r="AC96" s="21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1" t="s">
        <v>135</v>
      </c>
      <c r="AK96" s="29">
        <f t="shared" si="19"/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f t="shared" si="20"/>
        <v>0</v>
      </c>
      <c r="AQ96" s="28">
        <v>0</v>
      </c>
    </row>
    <row r="97" spans="1:43" x14ac:dyDescent="0.25">
      <c r="A97" s="37" t="s">
        <v>184</v>
      </c>
      <c r="B97" s="27" t="s">
        <v>207</v>
      </c>
      <c r="C97" s="36" t="s">
        <v>208</v>
      </c>
      <c r="D97" s="21" t="s">
        <v>135</v>
      </c>
      <c r="E97" s="29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 t="s">
        <v>135</v>
      </c>
      <c r="M97" s="29">
        <v>0.28599999999999998</v>
      </c>
      <c r="N97" s="21">
        <v>0</v>
      </c>
      <c r="O97" s="21">
        <v>0</v>
      </c>
      <c r="P97" s="21">
        <v>0</v>
      </c>
      <c r="Q97" s="21">
        <v>0</v>
      </c>
      <c r="R97" s="21">
        <v>1</v>
      </c>
      <c r="S97" s="21">
        <v>0</v>
      </c>
      <c r="T97" s="21" t="s">
        <v>135</v>
      </c>
      <c r="U97" s="31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1" t="s">
        <v>135</v>
      </c>
      <c r="AC97" s="21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1" t="s">
        <v>135</v>
      </c>
      <c r="AK97" s="29">
        <f t="shared" si="19"/>
        <v>0.28599999999999998</v>
      </c>
      <c r="AL97" s="28">
        <v>0</v>
      </c>
      <c r="AM97" s="28">
        <v>0</v>
      </c>
      <c r="AN97" s="28">
        <v>0</v>
      </c>
      <c r="AO97" s="28">
        <v>0</v>
      </c>
      <c r="AP97" s="28">
        <f t="shared" si="20"/>
        <v>1</v>
      </c>
      <c r="AQ97" s="28">
        <v>0</v>
      </c>
    </row>
  </sheetData>
  <autoFilter ref="A15:AQ87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4:AP4"/>
    <mergeCell ref="A5:AP5"/>
    <mergeCell ref="A7:AQ7"/>
    <mergeCell ref="A8:AQ8"/>
    <mergeCell ref="A10:AQ10"/>
  </mergeCells>
  <conditionalFormatting sqref="A33:C41 D33:AQ56 A15:AQ32 D58:AK73 D57:AB57 AJ57:AK57 D86:S86 D87:T87 AB87 AJ74:AK79 AD75:AI79 AL57:AQ79 C74:AC79 D89:T89 AB89:AQ89 D82:AQ85 D88:S88 AJ87:AQ88 Z87:AA89">
    <cfRule type="cellIs" dxfId="81" priority="543" operator="equal">
      <formula>""</formula>
    </cfRule>
  </conditionalFormatting>
  <conditionalFormatting sqref="B48:C48">
    <cfRule type="cellIs" dxfId="80" priority="397" operator="equal">
      <formula>""</formula>
    </cfRule>
  </conditionalFormatting>
  <conditionalFormatting sqref="A48:A50">
    <cfRule type="cellIs" dxfId="79" priority="396" operator="equal">
      <formula>""</formula>
    </cfRule>
  </conditionalFormatting>
  <conditionalFormatting sqref="B44:C44">
    <cfRule type="cellIs" dxfId="78" priority="392" operator="equal">
      <formula>""</formula>
    </cfRule>
  </conditionalFormatting>
  <conditionalFormatting sqref="B43:C43">
    <cfRule type="cellIs" dxfId="77" priority="391" operator="equal">
      <formula>""</formula>
    </cfRule>
  </conditionalFormatting>
  <conditionalFormatting sqref="B47:C47">
    <cfRule type="cellIs" dxfId="76" priority="395" operator="equal">
      <formula>""</formula>
    </cfRule>
  </conditionalFormatting>
  <conditionalFormatting sqref="B49:C49">
    <cfRule type="cellIs" dxfId="75" priority="398" operator="equal">
      <formula>""</formula>
    </cfRule>
  </conditionalFormatting>
  <conditionalFormatting sqref="B50:C50">
    <cfRule type="cellIs" dxfId="74" priority="399" operator="equal">
      <formula>""</formula>
    </cfRule>
  </conditionalFormatting>
  <conditionalFormatting sqref="B45:C45">
    <cfRule type="cellIs" dxfId="73" priority="393" operator="equal">
      <formula>""</formula>
    </cfRule>
  </conditionalFormatting>
  <conditionalFormatting sqref="B46:C46">
    <cfRule type="cellIs" dxfId="72" priority="394" operator="equal">
      <formula>""</formula>
    </cfRule>
  </conditionalFormatting>
  <conditionalFormatting sqref="B42:C42">
    <cfRule type="cellIs" dxfId="71" priority="390" operator="equal">
      <formula>""</formula>
    </cfRule>
  </conditionalFormatting>
  <conditionalFormatting sqref="A42:A47">
    <cfRule type="cellIs" dxfId="70" priority="423" operator="equal">
      <formula>""</formula>
    </cfRule>
  </conditionalFormatting>
  <conditionalFormatting sqref="B57:C57">
    <cfRule type="cellIs" dxfId="69" priority="133" operator="equal">
      <formula>""</formula>
    </cfRule>
  </conditionalFormatting>
  <conditionalFormatting sqref="AI57">
    <cfRule type="cellIs" dxfId="68" priority="121" operator="equal">
      <formula>""</formula>
    </cfRule>
  </conditionalFormatting>
  <conditionalFormatting sqref="AD74:AG74">
    <cfRule type="cellIs" dxfId="67" priority="119" operator="equal">
      <formula>""</formula>
    </cfRule>
  </conditionalFormatting>
  <conditionalFormatting sqref="AH74:AI74">
    <cfRule type="cellIs" dxfId="66" priority="118" operator="equal">
      <formula>""</formula>
    </cfRule>
  </conditionalFormatting>
  <conditionalFormatting sqref="AD87:AI87">
    <cfRule type="cellIs" dxfId="65" priority="115" operator="equal">
      <formula>""</formula>
    </cfRule>
  </conditionalFormatting>
  <conditionalFormatting sqref="AC87">
    <cfRule type="cellIs" dxfId="64" priority="114" operator="equal">
      <formula>""</formula>
    </cfRule>
  </conditionalFormatting>
  <conditionalFormatting sqref="V87:Y87">
    <cfRule type="cellIs" dxfId="63" priority="96" operator="equal">
      <formula>""</formula>
    </cfRule>
  </conditionalFormatting>
  <conditionalFormatting sqref="U87">
    <cfRule type="cellIs" dxfId="62" priority="95" operator="equal">
      <formula>""</formula>
    </cfRule>
  </conditionalFormatting>
  <conditionalFormatting sqref="U89:U92 U94">
    <cfRule type="cellIs" dxfId="61" priority="93" operator="equal">
      <formula>""</formula>
    </cfRule>
  </conditionalFormatting>
  <conditionalFormatting sqref="T88:Y88 AB88">
    <cfRule type="cellIs" dxfId="60" priority="104" operator="equal">
      <formula>""</formula>
    </cfRule>
  </conditionalFormatting>
  <conditionalFormatting sqref="A86">
    <cfRule type="cellIs" dxfId="59" priority="101" operator="equal">
      <formula>""</formula>
    </cfRule>
  </conditionalFormatting>
  <conditionalFormatting sqref="T86:AQ86">
    <cfRule type="cellIs" dxfId="58" priority="97" operator="equal">
      <formula>""</formula>
    </cfRule>
  </conditionalFormatting>
  <conditionalFormatting sqref="V89:Y89">
    <cfRule type="cellIs" dxfId="57" priority="94" operator="equal">
      <formula>""</formula>
    </cfRule>
  </conditionalFormatting>
  <conditionalFormatting sqref="AD88:AI88">
    <cfRule type="cellIs" dxfId="56" priority="84" operator="equal">
      <formula>""</formula>
    </cfRule>
  </conditionalFormatting>
  <conditionalFormatting sqref="AC88">
    <cfRule type="cellIs" dxfId="55" priority="83" operator="equal">
      <formula>""</formula>
    </cfRule>
  </conditionalFormatting>
  <conditionalFormatting sqref="AD57:AH57">
    <cfRule type="cellIs" dxfId="54" priority="82" operator="equal">
      <formula>""</formula>
    </cfRule>
  </conditionalFormatting>
  <conditionalFormatting sqref="AC57">
    <cfRule type="cellIs" dxfId="53" priority="81" operator="equal">
      <formula>""</formula>
    </cfRule>
  </conditionalFormatting>
  <conditionalFormatting sqref="B74:B79">
    <cfRule type="cellIs" dxfId="52" priority="80" operator="equal">
      <formula>""</formula>
    </cfRule>
  </conditionalFormatting>
  <conditionalFormatting sqref="A81">
    <cfRule type="cellIs" dxfId="51" priority="79" operator="equal">
      <formula>""</formula>
    </cfRule>
  </conditionalFormatting>
  <conditionalFormatting sqref="C81">
    <cfRule type="cellIs" dxfId="50" priority="78" operator="equal">
      <formula>""</formula>
    </cfRule>
  </conditionalFormatting>
  <conditionalFormatting sqref="B81">
    <cfRule type="cellIs" dxfId="49" priority="77" operator="equal">
      <formula>""</formula>
    </cfRule>
  </conditionalFormatting>
  <conditionalFormatting sqref="D81:AQ81">
    <cfRule type="cellIs" dxfId="48" priority="76" operator="equal">
      <formula>""</formula>
    </cfRule>
  </conditionalFormatting>
  <conditionalFormatting sqref="B82">
    <cfRule type="cellIs" dxfId="47" priority="75" operator="equal">
      <formula>""</formula>
    </cfRule>
  </conditionalFormatting>
  <conditionalFormatting sqref="C82">
    <cfRule type="cellIs" dxfId="46" priority="74" operator="equal">
      <formula>""</formula>
    </cfRule>
  </conditionalFormatting>
  <conditionalFormatting sqref="C86">
    <cfRule type="cellIs" dxfId="45" priority="66" operator="equal">
      <formula>""</formula>
    </cfRule>
  </conditionalFormatting>
  <conditionalFormatting sqref="B86">
    <cfRule type="cellIs" dxfId="44" priority="55" operator="equal">
      <formula>""</formula>
    </cfRule>
  </conditionalFormatting>
  <conditionalFormatting sqref="C86">
    <cfRule type="cellIs" dxfId="43" priority="67" operator="equal">
      <formula>""</formula>
    </cfRule>
  </conditionalFormatting>
  <conditionalFormatting sqref="A80">
    <cfRule type="cellIs" dxfId="42" priority="47" operator="equal">
      <formula>""</formula>
    </cfRule>
  </conditionalFormatting>
  <conditionalFormatting sqref="B80">
    <cfRule type="cellIs" dxfId="41" priority="45" operator="equal">
      <formula>""</formula>
    </cfRule>
  </conditionalFormatting>
  <conditionalFormatting sqref="C80">
    <cfRule type="cellIs" dxfId="40" priority="46" operator="equal">
      <formula>""</formula>
    </cfRule>
  </conditionalFormatting>
  <conditionalFormatting sqref="D80:AQ80">
    <cfRule type="cellIs" dxfId="39" priority="44" operator="equal">
      <formula>""</formula>
    </cfRule>
  </conditionalFormatting>
  <conditionalFormatting sqref="A84">
    <cfRule type="cellIs" dxfId="38" priority="43" operator="equal">
      <formula>""</formula>
    </cfRule>
  </conditionalFormatting>
  <conditionalFormatting sqref="B84">
    <cfRule type="cellIs" dxfId="37" priority="41" operator="equal">
      <formula>""</formula>
    </cfRule>
  </conditionalFormatting>
  <conditionalFormatting sqref="C84">
    <cfRule type="cellIs" dxfId="36" priority="42" operator="equal">
      <formula>""</formula>
    </cfRule>
  </conditionalFormatting>
  <conditionalFormatting sqref="A85">
    <cfRule type="cellIs" dxfId="35" priority="40" operator="equal">
      <formula>""</formula>
    </cfRule>
  </conditionalFormatting>
  <conditionalFormatting sqref="C85">
    <cfRule type="cellIs" dxfId="34" priority="39" operator="equal">
      <formula>""</formula>
    </cfRule>
  </conditionalFormatting>
  <conditionalFormatting sqref="B85">
    <cfRule type="cellIs" dxfId="33" priority="38" operator="equal">
      <formula>""</formula>
    </cfRule>
  </conditionalFormatting>
  <conditionalFormatting sqref="D90:T92 AB90:AQ92 AB94:AQ94 D94:T94">
    <cfRule type="cellIs" dxfId="32" priority="37" operator="equal">
      <formula>""</formula>
    </cfRule>
  </conditionalFormatting>
  <conditionalFormatting sqref="V90:AA92 V94:AA94">
    <cfRule type="cellIs" dxfId="31" priority="36" operator="equal">
      <formula>""</formula>
    </cfRule>
  </conditionalFormatting>
  <conditionalFormatting sqref="C94">
    <cfRule type="cellIs" dxfId="30" priority="35" operator="equal">
      <formula>""</formula>
    </cfRule>
  </conditionalFormatting>
  <conditionalFormatting sqref="B94">
    <cfRule type="cellIs" dxfId="29" priority="34" operator="equal">
      <formula>""</formula>
    </cfRule>
  </conditionalFormatting>
  <conditionalFormatting sqref="A83">
    <cfRule type="cellIs" dxfId="28" priority="33" operator="equal">
      <formula>""</formula>
    </cfRule>
  </conditionalFormatting>
  <conditionalFormatting sqref="C83">
    <cfRule type="cellIs" dxfId="27" priority="32" operator="equal">
      <formula>""</formula>
    </cfRule>
  </conditionalFormatting>
  <conditionalFormatting sqref="B83">
    <cfRule type="cellIs" dxfId="26" priority="31" operator="equal">
      <formula>""</formula>
    </cfRule>
  </conditionalFormatting>
  <conditionalFormatting sqref="A87">
    <cfRule type="cellIs" dxfId="25" priority="29" operator="equal">
      <formula>""</formula>
    </cfRule>
  </conditionalFormatting>
  <conditionalFormatting sqref="B87">
    <cfRule type="cellIs" dxfId="24" priority="28" operator="equal">
      <formula>""</formula>
    </cfRule>
  </conditionalFormatting>
  <conditionalFormatting sqref="C87">
    <cfRule type="cellIs" dxfId="23" priority="27" operator="equal">
      <formula>""</formula>
    </cfRule>
  </conditionalFormatting>
  <conditionalFormatting sqref="A88">
    <cfRule type="cellIs" dxfId="22" priority="26" operator="equal">
      <formula>""</formula>
    </cfRule>
  </conditionalFormatting>
  <conditionalFormatting sqref="B88">
    <cfRule type="cellIs" dxfId="21" priority="25" operator="equal">
      <formula>""</formula>
    </cfRule>
  </conditionalFormatting>
  <conditionalFormatting sqref="C88">
    <cfRule type="cellIs" dxfId="20" priority="24" operator="equal">
      <formula>""</formula>
    </cfRule>
  </conditionalFormatting>
  <conditionalFormatting sqref="A89:A90">
    <cfRule type="cellIs" dxfId="19" priority="23" operator="equal">
      <formula>""</formula>
    </cfRule>
  </conditionalFormatting>
  <conditionalFormatting sqref="B89">
    <cfRule type="cellIs" dxfId="18" priority="22" operator="equal">
      <formula>""</formula>
    </cfRule>
  </conditionalFormatting>
  <conditionalFormatting sqref="B90">
    <cfRule type="cellIs" dxfId="17" priority="21" operator="equal">
      <formula>""</formula>
    </cfRule>
  </conditionalFormatting>
  <conditionalFormatting sqref="C89">
    <cfRule type="cellIs" dxfId="16" priority="20" operator="equal">
      <formula>""</formula>
    </cfRule>
  </conditionalFormatting>
  <conditionalFormatting sqref="C90 C92">
    <cfRule type="cellIs" dxfId="15" priority="19" operator="equal">
      <formula>""</formula>
    </cfRule>
  </conditionalFormatting>
  <conditionalFormatting sqref="A91">
    <cfRule type="cellIs" dxfId="14" priority="18" operator="equal">
      <formula>""</formula>
    </cfRule>
  </conditionalFormatting>
  <conditionalFormatting sqref="B91">
    <cfRule type="cellIs" dxfId="13" priority="17" operator="equal">
      <formula>""</formula>
    </cfRule>
  </conditionalFormatting>
  <conditionalFormatting sqref="C91">
    <cfRule type="cellIs" dxfId="12" priority="16" operator="equal">
      <formula>""</formula>
    </cfRule>
  </conditionalFormatting>
  <conditionalFormatting sqref="A92:B92">
    <cfRule type="cellIs" dxfId="11" priority="15" operator="equal">
      <formula>""</formula>
    </cfRule>
  </conditionalFormatting>
  <conditionalFormatting sqref="U95:U97">
    <cfRule type="cellIs" dxfId="10" priority="14" operator="equal">
      <formula>""</formula>
    </cfRule>
  </conditionalFormatting>
  <conditionalFormatting sqref="D95:T97 AB95:AQ97">
    <cfRule type="cellIs" dxfId="9" priority="13" operator="equal">
      <formula>""</formula>
    </cfRule>
  </conditionalFormatting>
  <conditionalFormatting sqref="V95:AA97">
    <cfRule type="cellIs" dxfId="8" priority="12" operator="equal">
      <formula>""</formula>
    </cfRule>
  </conditionalFormatting>
  <conditionalFormatting sqref="B95:C95">
    <cfRule type="cellIs" dxfId="7" priority="9" operator="equal">
      <formula>""</formula>
    </cfRule>
  </conditionalFormatting>
  <conditionalFormatting sqref="B96:C97">
    <cfRule type="cellIs" dxfId="6" priority="8" operator="equal">
      <formula>""</formula>
    </cfRule>
  </conditionalFormatting>
  <conditionalFormatting sqref="U93">
    <cfRule type="cellIs" dxfId="5" priority="7" operator="equal">
      <formula>""</formula>
    </cfRule>
  </conditionalFormatting>
  <conditionalFormatting sqref="D93:T93 AB93:AQ93">
    <cfRule type="cellIs" dxfId="4" priority="6" operator="equal">
      <formula>""</formula>
    </cfRule>
  </conditionalFormatting>
  <conditionalFormatting sqref="V93:AA93">
    <cfRule type="cellIs" dxfId="3" priority="5" operator="equal">
      <formula>""</formula>
    </cfRule>
  </conditionalFormatting>
  <conditionalFormatting sqref="A93">
    <cfRule type="cellIs" dxfId="2" priority="3" operator="equal">
      <formula>""</formula>
    </cfRule>
  </conditionalFormatting>
  <conditionalFormatting sqref="C93">
    <cfRule type="cellIs" dxfId="1" priority="2" operator="equal">
      <formula>""</formula>
    </cfRule>
  </conditionalFormatting>
  <conditionalFormatting sqref="B93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2023-07-19T03:20:46Z</dcterms:modified>
</cp:coreProperties>
</file>