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8EA5BE7-29E8-485A-BC67-7868546ECE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правка ИСУ" sheetId="1" r:id="rId1"/>
    <sheet name="Адреса не в зоне БС" sheetId="2" state="hidden" r:id="rId2"/>
  </sheets>
  <definedNames>
    <definedName name="_xlnm.Print_Area" localSheetId="0">'Справка ИСУ'!$B$2:$H$28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1" l="1"/>
  <c r="G26" i="1"/>
  <c r="H27" i="1"/>
  <c r="H20" i="1"/>
  <c r="H14" i="1"/>
  <c r="H13" i="1"/>
  <c r="H12" i="1"/>
  <c r="H11" i="1"/>
  <c r="H6" i="1"/>
  <c r="H7" i="1"/>
  <c r="H8" i="1"/>
  <c r="H5" i="1"/>
  <c r="D16" i="1" l="1"/>
  <c r="D28" i="1" l="1"/>
  <c r="E28" i="1"/>
  <c r="F28" i="1"/>
  <c r="E10" i="1" l="1"/>
  <c r="F10" i="1"/>
  <c r="H18" i="1"/>
  <c r="H19" i="1"/>
  <c r="H17" i="1"/>
  <c r="D22" i="1" l="1"/>
  <c r="H28" i="1" l="1"/>
  <c r="F22" i="1" l="1"/>
  <c r="E22" i="1"/>
  <c r="H22" i="1" s="1"/>
  <c r="F16" i="1"/>
  <c r="D10" i="1"/>
  <c r="E16" i="1" l="1"/>
  <c r="H16" i="1" s="1"/>
  <c r="E26" i="1" l="1"/>
  <c r="F26" i="1"/>
  <c r="B20" i="2" l="1"/>
  <c r="H10" i="1" l="1"/>
  <c r="D26" i="1"/>
  <c r="H26" i="1" l="1"/>
</calcChain>
</file>

<file path=xl/sharedStrings.xml><?xml version="1.0" encoding="utf-8"?>
<sst xmlns="http://schemas.openxmlformats.org/spreadsheetml/2006/main" count="56" uniqueCount="42">
  <si>
    <t>Параметр</t>
  </si>
  <si>
    <t>Установленные БС</t>
  </si>
  <si>
    <t>Итого</t>
  </si>
  <si>
    <t>2020 г.</t>
  </si>
  <si>
    <t>2021 г.</t>
  </si>
  <si>
    <t>Адреса не в зоне БС</t>
  </si>
  <si>
    <t>Кол-во квартир</t>
  </si>
  <si>
    <t>Лермонтова 273 В</t>
  </si>
  <si>
    <t>Лермонтова 297 В</t>
  </si>
  <si>
    <t>Помяловского 24</t>
  </si>
  <si>
    <t>Радужный 44</t>
  </si>
  <si>
    <t>Лермонтова 140</t>
  </si>
  <si>
    <t>Костычева 7</t>
  </si>
  <si>
    <t>Геологов 10 А</t>
  </si>
  <si>
    <t>Безбокова 5А</t>
  </si>
  <si>
    <t>Юбилейный 15</t>
  </si>
  <si>
    <t>Приморский 24,2</t>
  </si>
  <si>
    <t>Приморский 1</t>
  </si>
  <si>
    <t>Байкальская 293 А</t>
  </si>
  <si>
    <t>Байкальская 291/2</t>
  </si>
  <si>
    <t>Советская 184</t>
  </si>
  <si>
    <t>Жигулевская 28</t>
  </si>
  <si>
    <t>2-ая Летчиков 13</t>
  </si>
  <si>
    <t>Жигулевская 7</t>
  </si>
  <si>
    <t>Баумана 235</t>
  </si>
  <si>
    <t>Опрошенные ПУ</t>
  </si>
  <si>
    <t>Доля отображаемых в Enforce и находящихся в зоне опроса БС от установленных</t>
  </si>
  <si>
    <t>Доля опрошенных ПУ от отображаемых в Enforce и находящихся в зоне опроса</t>
  </si>
  <si>
    <t>Установленные ИИПУ</t>
  </si>
  <si>
    <t>Установленные ИОДПУ</t>
  </si>
  <si>
    <t>Категория</t>
  </si>
  <si>
    <t>2022 г.</t>
  </si>
  <si>
    <t xml:space="preserve">ПУ, внесённые в Enforce </t>
  </si>
  <si>
    <t>№ п/п</t>
  </si>
  <si>
    <t>2023 г.</t>
  </si>
  <si>
    <t>в т.ч. находятся в зоне опроса БС</t>
  </si>
  <si>
    <t>Отображаются в ПО Enforce</t>
  </si>
  <si>
    <t>Доля отображаемых в ПО Enforce от установленных, %</t>
  </si>
  <si>
    <t>Населенный пункт</t>
  </si>
  <si>
    <t>2024 г.</t>
  </si>
  <si>
    <t>Передавшие показания в ПО Enforce в отчетном периоде с __._.2024 по __.________.2024</t>
  </si>
  <si>
    <t>Справка о функционировании КУЭЭ ООО "Иркутскэнергосбыт" на 25_____________2025г.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</si>
</sst>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65" fontId="2" fillId="0" borderId="1" xfId="2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65" fontId="3" fillId="0" borderId="1" xfId="2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165" fontId="2" fillId="5" borderId="1" xfId="2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164" fontId="5" fillId="5" borderId="1" xfId="1" applyNumberFormat="1" applyFont="1" applyFill="1" applyBorder="1" applyAlignment="1">
      <alignment vertical="center"/>
    </xf>
    <xf numFmtId="165" fontId="6" fillId="0" borderId="1" xfId="2" applyNumberFormat="1" applyFont="1" applyFill="1" applyBorder="1" applyAlignment="1">
      <alignment vertical="center"/>
    </xf>
    <xf numFmtId="165" fontId="6" fillId="5" borderId="1" xfId="2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28"/>
  <sheetViews>
    <sheetView tabSelected="1" view="pageLayout" zoomScaleNormal="100" workbookViewId="0">
      <selection activeCell="F42" sqref="F42"/>
    </sheetView>
  </sheetViews>
  <sheetFormatPr defaultRowHeight="15" x14ac:dyDescent="0.25"/>
  <cols>
    <col min="2" max="2" width="23.5703125" customWidth="1"/>
    <col min="3" max="3" width="32" customWidth="1"/>
    <col min="4" max="4" width="10.28515625" customWidth="1"/>
    <col min="5" max="5" width="10.42578125" customWidth="1"/>
    <col min="6" max="6" width="12.7109375" customWidth="1"/>
    <col min="7" max="8" width="11" customWidth="1"/>
  </cols>
  <sheetData>
    <row r="2" spans="1:8" ht="42.75" customHeight="1" x14ac:dyDescent="0.25">
      <c r="B2" s="34" t="s">
        <v>41</v>
      </c>
      <c r="C2" s="34"/>
      <c r="D2" s="34"/>
      <c r="E2" s="34"/>
      <c r="F2" s="34"/>
      <c r="G2" s="34"/>
      <c r="H2" s="34"/>
    </row>
    <row r="3" spans="1:8" ht="35.25" customHeight="1" x14ac:dyDescent="0.25">
      <c r="A3" s="27" t="s">
        <v>33</v>
      </c>
      <c r="B3" s="27" t="s">
        <v>30</v>
      </c>
      <c r="C3" s="27" t="s">
        <v>0</v>
      </c>
      <c r="D3" s="29" t="s">
        <v>38</v>
      </c>
      <c r="E3" s="30"/>
      <c r="F3" s="30"/>
      <c r="G3" s="31"/>
      <c r="H3" s="6" t="s">
        <v>2</v>
      </c>
    </row>
    <row r="4" spans="1:8" ht="31.5" customHeight="1" x14ac:dyDescent="0.25">
      <c r="A4" s="28"/>
      <c r="B4" s="28"/>
      <c r="C4" s="28"/>
      <c r="D4" s="17"/>
      <c r="E4" s="17"/>
      <c r="F4" s="18"/>
      <c r="G4" s="18"/>
      <c r="H4" s="26"/>
    </row>
    <row r="5" spans="1:8" ht="15" customHeight="1" x14ac:dyDescent="0.25">
      <c r="A5" s="32">
        <v>1</v>
      </c>
      <c r="B5" s="36" t="s">
        <v>28</v>
      </c>
      <c r="C5" s="7" t="s">
        <v>3</v>
      </c>
      <c r="D5" s="8"/>
      <c r="E5" s="8"/>
      <c r="F5" s="8"/>
      <c r="G5" s="8"/>
      <c r="H5" s="8">
        <f>SUM(D5:G5)</f>
        <v>0</v>
      </c>
    </row>
    <row r="6" spans="1:8" x14ac:dyDescent="0.25">
      <c r="A6" s="32"/>
      <c r="B6" s="36"/>
      <c r="C6" s="7" t="s">
        <v>4</v>
      </c>
      <c r="D6" s="8"/>
      <c r="E6" s="8"/>
      <c r="F6" s="8"/>
      <c r="G6" s="8"/>
      <c r="H6" s="8">
        <f t="shared" ref="H6:H8" si="0">SUM(D6:G6)</f>
        <v>0</v>
      </c>
    </row>
    <row r="7" spans="1:8" x14ac:dyDescent="0.25">
      <c r="A7" s="32"/>
      <c r="B7" s="36"/>
      <c r="C7" s="7" t="s">
        <v>31</v>
      </c>
      <c r="D7" s="8"/>
      <c r="E7" s="8"/>
      <c r="F7" s="8"/>
      <c r="G7" s="8"/>
      <c r="H7" s="8">
        <f t="shared" si="0"/>
        <v>0</v>
      </c>
    </row>
    <row r="8" spans="1:8" x14ac:dyDescent="0.25">
      <c r="A8" s="32"/>
      <c r="B8" s="36"/>
      <c r="C8" s="7" t="s">
        <v>34</v>
      </c>
      <c r="D8" s="8"/>
      <c r="E8" s="8"/>
      <c r="F8" s="8"/>
      <c r="G8" s="8"/>
      <c r="H8" s="8">
        <f t="shared" si="0"/>
        <v>0</v>
      </c>
    </row>
    <row r="9" spans="1:8" x14ac:dyDescent="0.25">
      <c r="A9" s="32"/>
      <c r="B9" s="36"/>
      <c r="C9" s="7" t="s">
        <v>39</v>
      </c>
      <c r="D9" s="8"/>
      <c r="E9" s="8"/>
      <c r="F9" s="8"/>
      <c r="G9" s="8"/>
      <c r="H9" s="8"/>
    </row>
    <row r="10" spans="1:8" x14ac:dyDescent="0.25">
      <c r="A10" s="32"/>
      <c r="B10" s="36"/>
      <c r="C10" s="9" t="s">
        <v>2</v>
      </c>
      <c r="D10" s="10">
        <f>D5+D6+D7</f>
        <v>0</v>
      </c>
      <c r="E10" s="10">
        <f t="shared" ref="E10:F10" si="1">E5+E6+E7</f>
        <v>0</v>
      </c>
      <c r="F10" s="10">
        <f t="shared" si="1"/>
        <v>0</v>
      </c>
      <c r="G10" s="10"/>
      <c r="H10" s="10">
        <f t="shared" ref="H10" si="2">SUM(D10:F10)</f>
        <v>0</v>
      </c>
    </row>
    <row r="11" spans="1:8" ht="15" customHeight="1" x14ac:dyDescent="0.25">
      <c r="A11" s="32">
        <v>2</v>
      </c>
      <c r="B11" s="36" t="s">
        <v>29</v>
      </c>
      <c r="C11" s="11" t="s">
        <v>3</v>
      </c>
      <c r="D11" s="8"/>
      <c r="E11" s="8"/>
      <c r="F11" s="8"/>
      <c r="G11" s="8"/>
      <c r="H11" s="8">
        <f t="shared" ref="H11:H14" si="3">SUM(D11:G11)</f>
        <v>0</v>
      </c>
    </row>
    <row r="12" spans="1:8" x14ac:dyDescent="0.25">
      <c r="A12" s="32"/>
      <c r="B12" s="36"/>
      <c r="C12" s="11" t="s">
        <v>4</v>
      </c>
      <c r="D12" s="8"/>
      <c r="E12" s="8"/>
      <c r="F12" s="8"/>
      <c r="G12" s="8"/>
      <c r="H12" s="8">
        <f t="shared" si="3"/>
        <v>0</v>
      </c>
    </row>
    <row r="13" spans="1:8" x14ac:dyDescent="0.25">
      <c r="A13" s="32"/>
      <c r="B13" s="36"/>
      <c r="C13" s="11" t="s">
        <v>31</v>
      </c>
      <c r="D13" s="8"/>
      <c r="E13" s="8"/>
      <c r="F13" s="8"/>
      <c r="G13" s="8"/>
      <c r="H13" s="8">
        <f t="shared" si="3"/>
        <v>0</v>
      </c>
    </row>
    <row r="14" spans="1:8" x14ac:dyDescent="0.25">
      <c r="A14" s="32"/>
      <c r="B14" s="36"/>
      <c r="C14" s="11" t="s">
        <v>34</v>
      </c>
      <c r="D14" s="8"/>
      <c r="E14" s="8"/>
      <c r="F14" s="8"/>
      <c r="G14" s="8"/>
      <c r="H14" s="8">
        <f t="shared" si="3"/>
        <v>0</v>
      </c>
    </row>
    <row r="15" spans="1:8" x14ac:dyDescent="0.25">
      <c r="A15" s="32"/>
      <c r="B15" s="36"/>
      <c r="C15" s="11" t="s">
        <v>39</v>
      </c>
      <c r="D15" s="8"/>
      <c r="E15" s="8"/>
      <c r="F15" s="8"/>
      <c r="G15" s="8"/>
      <c r="H15" s="8"/>
    </row>
    <row r="16" spans="1:8" x14ac:dyDescent="0.25">
      <c r="A16" s="32"/>
      <c r="B16" s="36"/>
      <c r="C16" s="12" t="s">
        <v>2</v>
      </c>
      <c r="D16" s="10">
        <f>SUM(D11:D13)</f>
        <v>0</v>
      </c>
      <c r="E16" s="10">
        <f>E11+E12</f>
        <v>0</v>
      </c>
      <c r="F16" s="10">
        <f>F11+F12+F13</f>
        <v>0</v>
      </c>
      <c r="G16" s="10"/>
      <c r="H16" s="10">
        <f>SUM(D16:G16)</f>
        <v>0</v>
      </c>
    </row>
    <row r="17" spans="1:8" ht="15" customHeight="1" x14ac:dyDescent="0.25">
      <c r="A17" s="32">
        <v>3</v>
      </c>
      <c r="B17" s="36" t="s">
        <v>1</v>
      </c>
      <c r="C17" s="11" t="s">
        <v>3</v>
      </c>
      <c r="D17" s="8"/>
      <c r="E17" s="8"/>
      <c r="F17" s="8"/>
      <c r="G17" s="8"/>
      <c r="H17" s="8">
        <f>SUM(D17:F17)</f>
        <v>0</v>
      </c>
    </row>
    <row r="18" spans="1:8" x14ac:dyDescent="0.25">
      <c r="A18" s="32"/>
      <c r="B18" s="36"/>
      <c r="C18" s="11" t="s">
        <v>4</v>
      </c>
      <c r="D18" s="8"/>
      <c r="E18" s="8"/>
      <c r="F18" s="8"/>
      <c r="G18" s="8"/>
      <c r="H18" s="8">
        <f t="shared" ref="H18:H20" si="4">SUM(D18:F18)</f>
        <v>0</v>
      </c>
    </row>
    <row r="19" spans="1:8" x14ac:dyDescent="0.25">
      <c r="A19" s="32"/>
      <c r="B19" s="36"/>
      <c r="C19" s="11" t="s">
        <v>31</v>
      </c>
      <c r="D19" s="22"/>
      <c r="E19" s="8"/>
      <c r="F19" s="8"/>
      <c r="G19" s="8"/>
      <c r="H19" s="8">
        <f t="shared" si="4"/>
        <v>0</v>
      </c>
    </row>
    <row r="20" spans="1:8" x14ac:dyDescent="0.25">
      <c r="A20" s="32"/>
      <c r="B20" s="36"/>
      <c r="C20" s="11" t="s">
        <v>34</v>
      </c>
      <c r="D20" s="22"/>
      <c r="E20" s="8"/>
      <c r="F20" s="8"/>
      <c r="G20" s="8"/>
      <c r="H20" s="8">
        <f t="shared" si="4"/>
        <v>0</v>
      </c>
    </row>
    <row r="21" spans="1:8" x14ac:dyDescent="0.25">
      <c r="A21" s="32"/>
      <c r="B21" s="36"/>
      <c r="C21" s="11" t="s">
        <v>39</v>
      </c>
      <c r="D21" s="22"/>
      <c r="E21" s="8"/>
      <c r="F21" s="8"/>
      <c r="G21" s="8"/>
      <c r="H21" s="8"/>
    </row>
    <row r="22" spans="1:8" x14ac:dyDescent="0.25">
      <c r="A22" s="32"/>
      <c r="B22" s="36"/>
      <c r="C22" s="12" t="s">
        <v>2</v>
      </c>
      <c r="D22" s="10">
        <f>SUM(D17:D19)</f>
        <v>0</v>
      </c>
      <c r="E22" s="10">
        <f>SUM(E17:E19)</f>
        <v>0</v>
      </c>
      <c r="F22" s="10">
        <f>SUM(F17:F19)</f>
        <v>0</v>
      </c>
      <c r="G22" s="10"/>
      <c r="H22" s="10">
        <f>SUM(D22:G22)</f>
        <v>0</v>
      </c>
    </row>
    <row r="23" spans="1:8" ht="15" customHeight="1" x14ac:dyDescent="0.25">
      <c r="A23" s="32">
        <v>4</v>
      </c>
      <c r="B23" s="35" t="s">
        <v>32</v>
      </c>
      <c r="C23" s="19" t="s">
        <v>36</v>
      </c>
      <c r="D23" s="8"/>
      <c r="E23" s="8"/>
      <c r="F23" s="8"/>
      <c r="G23" s="8"/>
      <c r="H23" s="8"/>
    </row>
    <row r="24" spans="1:8" ht="15" customHeight="1" x14ac:dyDescent="0.25">
      <c r="A24" s="32"/>
      <c r="B24" s="35"/>
      <c r="C24" s="19" t="s">
        <v>35</v>
      </c>
      <c r="D24" s="8"/>
      <c r="E24" s="8"/>
      <c r="F24" s="8"/>
      <c r="G24" s="8"/>
      <c r="H24" s="8"/>
    </row>
    <row r="25" spans="1:8" ht="32.1" customHeight="1" x14ac:dyDescent="0.25">
      <c r="A25" s="32"/>
      <c r="B25" s="35"/>
      <c r="C25" s="13" t="s">
        <v>37</v>
      </c>
      <c r="D25" s="24"/>
      <c r="E25" s="25"/>
      <c r="F25" s="25"/>
      <c r="G25" s="25"/>
      <c r="H25" s="25"/>
    </row>
    <row r="26" spans="1:8" ht="45" customHeight="1" x14ac:dyDescent="0.25">
      <c r="A26" s="32"/>
      <c r="B26" s="35"/>
      <c r="C26" s="14" t="s">
        <v>26</v>
      </c>
      <c r="D26" s="25" t="e">
        <f>D24/(D10+D16)</f>
        <v>#DIV/0!</v>
      </c>
      <c r="E26" s="25" t="e">
        <f>E24/(E10+E16)</f>
        <v>#DIV/0!</v>
      </c>
      <c r="F26" s="25" t="e">
        <f>F24/(F10+F16)</f>
        <v>#DIV/0!</v>
      </c>
      <c r="G26" s="25" t="e">
        <f>G24/(G10+G16)</f>
        <v>#DIV/0!</v>
      </c>
      <c r="H26" s="25" t="e">
        <f>H24/(H10+H16)</f>
        <v>#DIV/0!</v>
      </c>
    </row>
    <row r="27" spans="1:8" ht="55.5" customHeight="1" x14ac:dyDescent="0.25">
      <c r="A27" s="32">
        <v>5</v>
      </c>
      <c r="B27" s="33" t="s">
        <v>25</v>
      </c>
      <c r="C27" s="20" t="s">
        <v>40</v>
      </c>
      <c r="D27" s="15"/>
      <c r="E27" s="23"/>
      <c r="F27" s="15"/>
      <c r="G27" s="15"/>
      <c r="H27" s="15">
        <f>SUM(D27:G27)</f>
        <v>0</v>
      </c>
    </row>
    <row r="28" spans="1:8" ht="45" customHeight="1" x14ac:dyDescent="0.25">
      <c r="A28" s="32"/>
      <c r="B28" s="33"/>
      <c r="C28" s="16" t="s">
        <v>27</v>
      </c>
      <c r="D28" s="21" t="e">
        <f>D27/D24</f>
        <v>#DIV/0!</v>
      </c>
      <c r="E28" s="21" t="e">
        <f>E27/E24</f>
        <v>#DIV/0!</v>
      </c>
      <c r="F28" s="21" t="e">
        <f>F27/F24</f>
        <v>#DIV/0!</v>
      </c>
      <c r="G28" s="21" t="e">
        <f>G27/G24</f>
        <v>#DIV/0!</v>
      </c>
      <c r="H28" s="21" t="e">
        <f>H27/H24</f>
        <v>#DIV/0!</v>
      </c>
    </row>
  </sheetData>
  <mergeCells count="15">
    <mergeCell ref="B2:H2"/>
    <mergeCell ref="B23:B26"/>
    <mergeCell ref="B5:B10"/>
    <mergeCell ref="B11:B16"/>
    <mergeCell ref="B17:B22"/>
    <mergeCell ref="A3:A4"/>
    <mergeCell ref="B3:B4"/>
    <mergeCell ref="C3:C4"/>
    <mergeCell ref="D3:G3"/>
    <mergeCell ref="A27:A28"/>
    <mergeCell ref="A5:A10"/>
    <mergeCell ref="A11:A16"/>
    <mergeCell ref="A17:A22"/>
    <mergeCell ref="A23:A26"/>
    <mergeCell ref="B27:B28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Header>&amp;R&amp;"Times New Roman,обычный" 
Приложение №12 к договору на обслуживание КУЭЭ ООО "Иркутскэнергосбыт"</oddHeader>
    <oddFooter>&amp;L&amp;"Times New Roman,обычный"___________________
____________________________
________________________/_____________________/&amp;R&amp;"Times New Roman,обычный"____________________________
ООО "Иркутскэнергосбыт"
_______________________/________________/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0"/>
  <sheetViews>
    <sheetView workbookViewId="0">
      <selection activeCell="E27" sqref="E27"/>
    </sheetView>
  </sheetViews>
  <sheetFormatPr defaultRowHeight="15" x14ac:dyDescent="0.25"/>
  <cols>
    <col min="1" max="1" width="21.5703125" customWidth="1"/>
    <col min="2" max="2" width="14.7109375" customWidth="1"/>
  </cols>
  <sheetData>
    <row r="1" spans="1:2" ht="27" customHeight="1" x14ac:dyDescent="0.25">
      <c r="A1" s="3" t="s">
        <v>5</v>
      </c>
      <c r="B1" s="3" t="s">
        <v>6</v>
      </c>
    </row>
    <row r="2" spans="1:2" x14ac:dyDescent="0.25">
      <c r="A2" s="1" t="s">
        <v>7</v>
      </c>
      <c r="B2" s="2">
        <v>30</v>
      </c>
    </row>
    <row r="3" spans="1:2" x14ac:dyDescent="0.25">
      <c r="A3" s="1" t="s">
        <v>8</v>
      </c>
      <c r="B3" s="2">
        <v>71</v>
      </c>
    </row>
    <row r="4" spans="1:2" x14ac:dyDescent="0.25">
      <c r="A4" s="1" t="s">
        <v>9</v>
      </c>
      <c r="B4" s="2">
        <v>27</v>
      </c>
    </row>
    <row r="5" spans="1:2" x14ac:dyDescent="0.25">
      <c r="A5" s="1" t="s">
        <v>10</v>
      </c>
      <c r="B5" s="2">
        <v>10</v>
      </c>
    </row>
    <row r="6" spans="1:2" x14ac:dyDescent="0.25">
      <c r="A6" s="1" t="s">
        <v>11</v>
      </c>
      <c r="B6" s="2">
        <v>15</v>
      </c>
    </row>
    <row r="7" spans="1:2" x14ac:dyDescent="0.25">
      <c r="A7" s="1" t="s">
        <v>12</v>
      </c>
      <c r="B7" s="2">
        <v>19</v>
      </c>
    </row>
    <row r="8" spans="1:2" x14ac:dyDescent="0.25">
      <c r="A8" s="1" t="s">
        <v>13</v>
      </c>
      <c r="B8" s="2">
        <v>52</v>
      </c>
    </row>
    <row r="9" spans="1:2" x14ac:dyDescent="0.25">
      <c r="A9" s="1" t="s">
        <v>14</v>
      </c>
      <c r="B9" s="2">
        <v>30</v>
      </c>
    </row>
    <row r="10" spans="1:2" x14ac:dyDescent="0.25">
      <c r="A10" s="1" t="s">
        <v>15</v>
      </c>
      <c r="B10" s="2">
        <v>55</v>
      </c>
    </row>
    <row r="11" spans="1:2" x14ac:dyDescent="0.25">
      <c r="A11" s="1" t="s">
        <v>16</v>
      </c>
      <c r="B11" s="2">
        <v>88</v>
      </c>
    </row>
    <row r="12" spans="1:2" x14ac:dyDescent="0.25">
      <c r="A12" s="1" t="s">
        <v>17</v>
      </c>
      <c r="B12" s="2">
        <v>44</v>
      </c>
    </row>
    <row r="13" spans="1:2" x14ac:dyDescent="0.25">
      <c r="A13" s="1" t="s">
        <v>18</v>
      </c>
      <c r="B13" s="2">
        <v>39</v>
      </c>
    </row>
    <row r="14" spans="1:2" x14ac:dyDescent="0.25">
      <c r="A14" s="1" t="s">
        <v>19</v>
      </c>
      <c r="B14" s="2">
        <v>33</v>
      </c>
    </row>
    <row r="15" spans="1:2" x14ac:dyDescent="0.25">
      <c r="A15" s="1" t="s">
        <v>20</v>
      </c>
      <c r="B15" s="2">
        <v>14</v>
      </c>
    </row>
    <row r="16" spans="1:2" x14ac:dyDescent="0.25">
      <c r="A16" s="1" t="s">
        <v>21</v>
      </c>
      <c r="B16" s="2">
        <v>23</v>
      </c>
    </row>
    <row r="17" spans="1:2" x14ac:dyDescent="0.25">
      <c r="A17" s="1" t="s">
        <v>22</v>
      </c>
      <c r="B17" s="2">
        <v>30</v>
      </c>
    </row>
    <row r="18" spans="1:2" x14ac:dyDescent="0.25">
      <c r="A18" s="1" t="s">
        <v>23</v>
      </c>
      <c r="B18" s="2">
        <v>46</v>
      </c>
    </row>
    <row r="19" spans="1:2" x14ac:dyDescent="0.25">
      <c r="A19" s="1" t="s">
        <v>24</v>
      </c>
      <c r="B19" s="2">
        <v>29</v>
      </c>
    </row>
    <row r="20" spans="1:2" x14ac:dyDescent="0.25">
      <c r="A20" s="4" t="s">
        <v>2</v>
      </c>
      <c r="B20" s="5">
        <f>SUM(B2:B19)</f>
        <v>655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Справка ИСУ</vt:lpstr>
      <vt:lpstr>Адреса не в зоне БС</vt:lpstr>
      <vt:lpstr>'Справка ИСУ'!Область_печати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2024-12-05T03:06:17Z</dcterms:modified>
</cp:coreProperties>
</file>