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20" i="4" l="1"/>
  <c r="AP20" i="4"/>
  <c r="AK20" i="4"/>
  <c r="AH20" i="4"/>
  <c r="AI20" i="4"/>
  <c r="AC20" i="4"/>
  <c r="Z20" i="4"/>
  <c r="R20" i="4"/>
  <c r="J20" i="4"/>
  <c r="AQ89" i="4"/>
  <c r="AP89" i="4"/>
  <c r="AK89" i="4"/>
  <c r="AK57" i="4"/>
  <c r="U20" i="4" l="1"/>
  <c r="M20" i="4"/>
  <c r="E20" i="4"/>
  <c r="AQ73" i="4" l="1"/>
  <c r="AK73" i="4"/>
  <c r="AP88" i="4" l="1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</calcChain>
</file>

<file path=xl/sharedStrings.xml><?xml version="1.0" encoding="utf-8"?>
<sst xmlns="http://schemas.openxmlformats.org/spreadsheetml/2006/main" count="2186" uniqueCount="198">
  <si>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</si>
  <si>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</si>
  <si>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</si>
  <si>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</si>
  <si>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</si>
  <si>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</si>
  <si>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</si>
  <si>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</si>
  <si>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</si>
  <si>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</si>
  <si>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</si>
  <si>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</si>
  <si>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</si>
  <si>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</si>
  <si>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</si>
  <si>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</si>
  <si>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</si>
  <si>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</si>
  <si>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</si>
  <si>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</si>
  <si>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</si>
  <si>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</si>
  <si>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</si>
  <si>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</si>
  <si>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</si>
  <si>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</si>
  <si>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</si>
  <si>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</si>
  <si>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</si>
  <si>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</si>
  <si>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</si>
  <si>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</si>
  <si>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</si>
  <si>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</si>
  <si>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</si>
  <si>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</si>
  <si>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</si>
  <si>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</si>
  <si>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</si>
  <si>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</si>
  <si>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</si>
  <si>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</si>
  <si>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</si>
  <si>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</si>
  <si>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</si>
  <si>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</si>
  <si>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</si>
  <si>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</si>
  <si>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</si>
  <si>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</si>
  <si>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</si>
  <si>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</si>
  <si>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</si>
  <si>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</si>
  <si>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</si>
  <si>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</si>
  <si>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</si>
  <si>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</si>
  <si>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</si>
  <si>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</si>
  <si>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</si>
  <si>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</si>
  <si>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</si>
  <si>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</si>
  <si>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</si>
  <si>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</si>
  <si>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</si>
  <si>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</si>
  <si>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</si>
  <si>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</si>
  <si>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</si>
  <si>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</si>
  <si>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</si>
  <si>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</si>
  <si>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</si>
  <si>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</si>
  <si>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</si>
  <si>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</si>
  <si>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</si>
  <si>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</si>
  <si>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</si>
  <si>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</si>
  <si>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</si>
  <si>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</si>
  <si>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</si>
  <si>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</si>
  <si>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</si>
  <si>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</si>
  <si>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</si>
  <si>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</si>
  <si>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</si>
  <si>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</si>
  <si>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</si>
  <si>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</si>
  <si>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</si>
  <si>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</si>
  <si>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</si>
  <si>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</si>
  <si>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</si>
  <si>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</si>
  <si>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</si>
  <si>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</si>
  <si>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</si>
  <si>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</si>
  <si>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</si>
  <si>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</si>
  <si>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</si>
  <si>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</si>
  <si>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</si>
  <si>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</si>
  <si>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</si>
  <si>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</si>
  <si>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</si>
  <si>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</si>
  <si>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</si>
  <si>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</si>
  <si>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</si>
  <si>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</si>
  <si>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</si>
  <si>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</si>
  <si>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</si>
  <si>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</si>
  <si>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</si>
  <si>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</si>
  <si>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</si>
  <si>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</si>
  <si>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</si>
  <si>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</si>
  <si>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</si>
  <si>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</si>
  <si>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</si>
  <si>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</si>
  <si>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</si>
  <si>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</si>
  <si>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</si>
  <si>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</si>
  <si>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</si>
  <si>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</si>
  <si>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</si>
  <si>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</si>
  <si>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</si>
  <si>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</si>
  <si>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</si>
  <si>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</si>
  <si>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</si>
  <si>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</si>
  <si>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</si>
  <si>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</si>
  <si>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</si>
  <si>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</si>
  <si>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</si>
  <si>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</si>
  <si>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</si>
  <si>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</si>
  <si>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</si>
  <si>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</si>
  <si>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</si>
  <si>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</si>
  <si>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</si>
  <si>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</si>
  <si>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</si>
  <si>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</si>
  <si>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</si>
  <si>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</si>
  <si>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</si>
  <si>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</si>
  <si>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</si>
  <si>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</si>
  <si>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</si>
  <si>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</si>
  <si>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</si>
  <si>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</si>
  <si>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</si>
  <si>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</si>
  <si>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</si>
  <si>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</si>
  <si>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</si>
  <si>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</si>
  <si>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</si>
  <si>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</si>
  <si>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</si>
  <si>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</si>
  <si>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</si>
  <si>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</si>
  <si>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</si>
  <si>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</si>
  <si>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K_17</t>
  </si>
  <si>
    <t>K_18</t>
  </si>
  <si>
    <t>1.5</t>
  </si>
  <si>
    <t>Итого план 
на 2026 год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</si>
  <si>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</si>
  <si>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</si>
  <si>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</si>
  <si>
    <t xml:space="preserve"> на 2027 год</t>
  </si>
  <si>
    <t>Приобретение земельного участка в г. Слюдянка под строительство адм. здания и гаража</t>
  </si>
  <si>
    <t>К_26-1</t>
  </si>
  <si>
    <t>Строительство административного здания и гаража в п. Жигалово</t>
  </si>
  <si>
    <t>K_24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</si>
</sst>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" fontId="3" fillId="0" borderId="3" xfId="4" applyNumberFormat="1" applyFont="1" applyFill="1" applyBorder="1" applyAlignment="1">
      <alignment horizontal="center" vertical="center"/>
    </xf>
    <xf numFmtId="1" fontId="3" fillId="0" borderId="18" xfId="4" applyNumberFormat="1" applyFont="1" applyFill="1" applyBorder="1" applyAlignment="1">
      <alignment horizontal="center" vertical="center"/>
    </xf>
    <xf numFmtId="168" fontId="31" fillId="0" borderId="0" xfId="4" applyNumberFormat="1" applyFont="1" applyFill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9"/>
  <sheetViews>
    <sheetView tabSelected="1" zoomScale="75" zoomScaleNormal="75" zoomScaleSheetLayoutView="70" workbookViewId="0">
      <selection activeCell="U57" sqref="U57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9" width="9.140625" style="1" customWidth="1"/>
    <col min="10" max="10" width="7.85546875" style="1" customWidth="1"/>
    <col min="11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</row>
    <row r="5" spans="1:50" ht="18.75" customHeight="1" x14ac:dyDescent="0.3">
      <c r="A5" s="45" t="s">
        <v>193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6" t="s">
        <v>153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7" t="s">
        <v>154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8" t="s">
        <v>191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9" t="s">
        <v>192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8" t="s">
        <v>163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50" t="s">
        <v>3</v>
      </c>
      <c r="B15" s="53" t="s">
        <v>4</v>
      </c>
      <c r="C15" s="53" t="s">
        <v>5</v>
      </c>
      <c r="D15" s="54" t="s">
        <v>128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</row>
    <row r="16" spans="1:50" ht="33" customHeight="1" x14ac:dyDescent="0.25">
      <c r="A16" s="51"/>
      <c r="B16" s="53"/>
      <c r="C16" s="53"/>
      <c r="D16" s="56" t="s">
        <v>6</v>
      </c>
      <c r="E16" s="57"/>
      <c r="F16" s="57"/>
      <c r="G16" s="57"/>
      <c r="H16" s="57"/>
      <c r="I16" s="57"/>
      <c r="J16" s="57"/>
      <c r="K16" s="57"/>
      <c r="L16" s="56" t="s">
        <v>7</v>
      </c>
      <c r="M16" s="57"/>
      <c r="N16" s="57"/>
      <c r="O16" s="57"/>
      <c r="P16" s="57"/>
      <c r="Q16" s="57"/>
      <c r="R16" s="57"/>
      <c r="S16" s="57"/>
      <c r="T16" s="56" t="s">
        <v>8</v>
      </c>
      <c r="U16" s="57"/>
      <c r="V16" s="57"/>
      <c r="W16" s="57"/>
      <c r="X16" s="57"/>
      <c r="Y16" s="57"/>
      <c r="Z16" s="57"/>
      <c r="AA16" s="57"/>
      <c r="AB16" s="56" t="s">
        <v>9</v>
      </c>
      <c r="AC16" s="57"/>
      <c r="AD16" s="57"/>
      <c r="AE16" s="57"/>
      <c r="AF16" s="57"/>
      <c r="AG16" s="57"/>
      <c r="AH16" s="57"/>
      <c r="AI16" s="57"/>
      <c r="AJ16" s="58" t="s">
        <v>189</v>
      </c>
      <c r="AK16" s="59"/>
      <c r="AL16" s="59"/>
      <c r="AM16" s="59"/>
      <c r="AN16" s="59"/>
      <c r="AO16" s="59"/>
      <c r="AP16" s="59"/>
      <c r="AQ16" s="59"/>
    </row>
    <row r="17" spans="1:43" ht="33" customHeight="1" x14ac:dyDescent="0.25">
      <c r="A17" s="51"/>
      <c r="B17" s="53"/>
      <c r="C17" s="53"/>
      <c r="D17" s="11" t="s">
        <v>10</v>
      </c>
      <c r="E17" s="56" t="s">
        <v>11</v>
      </c>
      <c r="F17" s="57"/>
      <c r="G17" s="57"/>
      <c r="H17" s="57"/>
      <c r="I17" s="57"/>
      <c r="J17" s="57"/>
      <c r="K17" s="57"/>
      <c r="L17" s="11" t="s">
        <v>10</v>
      </c>
      <c r="M17" s="58" t="s">
        <v>11</v>
      </c>
      <c r="N17" s="59"/>
      <c r="O17" s="59"/>
      <c r="P17" s="59"/>
      <c r="Q17" s="59"/>
      <c r="R17" s="59"/>
      <c r="S17" s="59"/>
      <c r="T17" s="11" t="s">
        <v>10</v>
      </c>
      <c r="U17" s="58" t="s">
        <v>11</v>
      </c>
      <c r="V17" s="59"/>
      <c r="W17" s="59"/>
      <c r="X17" s="59"/>
      <c r="Y17" s="59"/>
      <c r="Z17" s="59"/>
      <c r="AA17" s="59"/>
      <c r="AB17" s="11" t="s">
        <v>10</v>
      </c>
      <c r="AC17" s="58" t="s">
        <v>11</v>
      </c>
      <c r="AD17" s="59"/>
      <c r="AE17" s="59"/>
      <c r="AF17" s="59"/>
      <c r="AG17" s="59"/>
      <c r="AH17" s="59"/>
      <c r="AI17" s="59"/>
      <c r="AJ17" s="11" t="s">
        <v>10</v>
      </c>
      <c r="AK17" s="58" t="s">
        <v>11</v>
      </c>
      <c r="AL17" s="59"/>
      <c r="AM17" s="59"/>
      <c r="AN17" s="59"/>
      <c r="AO17" s="59"/>
      <c r="AP17" s="59"/>
      <c r="AQ17" s="59"/>
    </row>
    <row r="18" spans="1:43" ht="87.75" customHeight="1" x14ac:dyDescent="0.25">
      <c r="A18" s="52"/>
      <c r="B18" s="53"/>
      <c r="C18" s="53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19.638000000000002</v>
      </c>
      <c r="F20" s="21">
        <v>0</v>
      </c>
      <c r="G20" s="21">
        <v>0</v>
      </c>
      <c r="H20" s="21">
        <v>0</v>
      </c>
      <c r="I20" s="21">
        <v>0</v>
      </c>
      <c r="J20" s="40">
        <f>J57+SUM(J75:J85)</f>
        <v>1208</v>
      </c>
      <c r="K20" s="21">
        <v>0</v>
      </c>
      <c r="L20" s="15" t="s">
        <v>135</v>
      </c>
      <c r="M20" s="30">
        <f>M57+SUM(M75:M88)</f>
        <v>72.466999999999999</v>
      </c>
      <c r="N20" s="21">
        <v>0</v>
      </c>
      <c r="O20" s="21">
        <v>0</v>
      </c>
      <c r="P20" s="21">
        <v>0</v>
      </c>
      <c r="Q20" s="21">
        <v>0</v>
      </c>
      <c r="R20" s="40">
        <f>R57+SUM(R75:R88)</f>
        <v>4022</v>
      </c>
      <c r="S20" s="21">
        <v>0</v>
      </c>
      <c r="T20" s="15" t="s">
        <v>135</v>
      </c>
      <c r="U20" s="30">
        <f>U57+SUM(U75:U88)</f>
        <v>91.503999999999991</v>
      </c>
      <c r="V20" s="21">
        <v>0</v>
      </c>
      <c r="W20" s="21">
        <v>0</v>
      </c>
      <c r="X20" s="21">
        <v>0</v>
      </c>
      <c r="Y20" s="21">
        <v>0</v>
      </c>
      <c r="Z20" s="40">
        <f>Z57+SUM(Z75:Z88)</f>
        <v>4883</v>
      </c>
      <c r="AA20" s="21">
        <v>0</v>
      </c>
      <c r="AB20" s="15" t="s">
        <v>135</v>
      </c>
      <c r="AC20" s="32">
        <f>AC57+SUM(AC75:AC89)+AC73</f>
        <v>157.89400000000001</v>
      </c>
      <c r="AD20" s="21">
        <v>0</v>
      </c>
      <c r="AE20" s="21">
        <v>0</v>
      </c>
      <c r="AF20" s="21">
        <v>0</v>
      </c>
      <c r="AG20" s="21">
        <v>0</v>
      </c>
      <c r="AH20" s="42">
        <f>AH57+SUM(AH75:AH89)+AH73</f>
        <v>9193</v>
      </c>
      <c r="AI20" s="42">
        <f t="shared" ref="AI20" si="0">AI57+SUM(AI75:AI89)+AI73</f>
        <v>850</v>
      </c>
      <c r="AJ20" s="15" t="s">
        <v>135</v>
      </c>
      <c r="AK20" s="30">
        <f>AK57+SUM(AK75:AK89)+AK73</f>
        <v>341.50299999999993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0">
        <f>AP57+SUM(AP75:AP88)+AP73</f>
        <v>19306</v>
      </c>
      <c r="AQ20" s="40">
        <f>AQ57+SUM(AQ75:AQ89)+AQ73</f>
        <v>850</v>
      </c>
    </row>
    <row r="21" spans="1:43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5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5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5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5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5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5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5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5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5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19.263000000000002</v>
      </c>
      <c r="F57" s="21">
        <v>0</v>
      </c>
      <c r="G57" s="21">
        <v>0</v>
      </c>
      <c r="H57" s="21">
        <v>0</v>
      </c>
      <c r="I57" s="21">
        <v>0</v>
      </c>
      <c r="J57" s="41">
        <v>1200</v>
      </c>
      <c r="K57" s="21">
        <v>0</v>
      </c>
      <c r="L57" s="21" t="s">
        <v>135</v>
      </c>
      <c r="M57" s="38">
        <v>53.8</v>
      </c>
      <c r="N57" s="21">
        <v>0</v>
      </c>
      <c r="O57" s="21">
        <v>0</v>
      </c>
      <c r="P57" s="21">
        <v>0</v>
      </c>
      <c r="Q57" s="21">
        <v>0</v>
      </c>
      <c r="R57" s="21">
        <v>3800</v>
      </c>
      <c r="S57" s="21">
        <v>0</v>
      </c>
      <c r="T57" s="21" t="s">
        <v>135</v>
      </c>
      <c r="U57" s="29">
        <v>60.713999999999999</v>
      </c>
      <c r="V57" s="21">
        <v>0</v>
      </c>
      <c r="W57" s="21">
        <v>0</v>
      </c>
      <c r="X57" s="21">
        <v>0</v>
      </c>
      <c r="Y57" s="21">
        <v>0</v>
      </c>
      <c r="Z57" s="21">
        <v>4700</v>
      </c>
      <c r="AA57" s="21">
        <v>0</v>
      </c>
      <c r="AB57" s="21" t="s">
        <v>135</v>
      </c>
      <c r="AC57" s="31">
        <v>136.172</v>
      </c>
      <c r="AD57" s="28">
        <v>0</v>
      </c>
      <c r="AE57" s="28">
        <v>0</v>
      </c>
      <c r="AF57" s="28">
        <v>0</v>
      </c>
      <c r="AG57" s="28">
        <v>0</v>
      </c>
      <c r="AH57" s="28">
        <v>9178</v>
      </c>
      <c r="AI57" s="28">
        <v>0</v>
      </c>
      <c r="AJ57" s="21" t="s">
        <v>135</v>
      </c>
      <c r="AK57" s="29">
        <f>E57+M57+U57+AC57</f>
        <v>269.94899999999996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  <c r="AS57" s="43"/>
    </row>
    <row r="58" spans="1:45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5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5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5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5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5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5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188</v>
      </c>
      <c r="B73" s="27" t="s">
        <v>194</v>
      </c>
      <c r="C73" s="28" t="s">
        <v>195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>
        <v>0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172</v>
      </c>
      <c r="C75" s="28" t="s">
        <v>157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1.91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2.29</v>
      </c>
      <c r="V75" s="21">
        <v>0</v>
      </c>
      <c r="W75" s="21">
        <v>0</v>
      </c>
      <c r="X75" s="21">
        <v>0</v>
      </c>
      <c r="Y75" s="21">
        <v>0</v>
      </c>
      <c r="Z75" s="21">
        <v>3</v>
      </c>
      <c r="AA75" s="21">
        <v>0</v>
      </c>
      <c r="AB75" s="21" t="s">
        <v>135</v>
      </c>
      <c r="AC75" s="3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ref="AK75:AK82" si="1">E75+M75+U75+AC75</f>
        <v>4.2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2">J75+R75+Z75+AH75</f>
        <v>4</v>
      </c>
      <c r="AQ75" s="28">
        <v>0</v>
      </c>
    </row>
    <row r="76" spans="1:43" ht="94.5" x14ac:dyDescent="0.25">
      <c r="A76" s="15">
        <v>1.6</v>
      </c>
      <c r="B76" s="27" t="s">
        <v>166</v>
      </c>
      <c r="C76" s="28" t="s">
        <v>158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1.3280000000000001</v>
      </c>
      <c r="N76" s="21">
        <v>0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0.57199999999999995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1"/>
        <v>1.9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2"/>
        <v>3</v>
      </c>
      <c r="AQ76" s="28">
        <v>0</v>
      </c>
    </row>
    <row r="77" spans="1:43" ht="78.75" x14ac:dyDescent="0.25">
      <c r="A77" s="15">
        <v>1.6</v>
      </c>
      <c r="B77" s="27" t="s">
        <v>190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1.5</v>
      </c>
      <c r="V77" s="21">
        <v>0</v>
      </c>
      <c r="W77" s="21">
        <v>0</v>
      </c>
      <c r="X77" s="21">
        <v>0</v>
      </c>
      <c r="Y77" s="21">
        <v>0</v>
      </c>
      <c r="Z77" s="21">
        <v>12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1"/>
        <v>1.5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2"/>
        <v>12</v>
      </c>
      <c r="AQ77" s="28">
        <v>0</v>
      </c>
    </row>
    <row r="78" spans="1:43" ht="78.75" x14ac:dyDescent="0.25">
      <c r="A78" s="15">
        <v>1.6</v>
      </c>
      <c r="B78" s="27" t="s">
        <v>167</v>
      </c>
      <c r="C78" s="28" t="s">
        <v>160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1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2"/>
        <v>2</v>
      </c>
      <c r="AQ78" s="28">
        <v>0</v>
      </c>
    </row>
    <row r="79" spans="1:43" ht="47.25" x14ac:dyDescent="0.25">
      <c r="A79" s="15">
        <v>1.6</v>
      </c>
      <c r="B79" s="27" t="s">
        <v>168</v>
      </c>
      <c r="C79" s="28" t="s">
        <v>161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3</v>
      </c>
      <c r="N79" s="21">
        <v>0</v>
      </c>
      <c r="O79" s="21">
        <v>0</v>
      </c>
      <c r="P79" s="21">
        <v>0</v>
      </c>
      <c r="Q79" s="21">
        <v>0</v>
      </c>
      <c r="R79" s="21">
        <v>14</v>
      </c>
      <c r="S79" s="21">
        <v>0</v>
      </c>
      <c r="T79" s="21" t="s">
        <v>135</v>
      </c>
      <c r="U79" s="29">
        <v>1</v>
      </c>
      <c r="V79" s="21">
        <v>0</v>
      </c>
      <c r="W79" s="21">
        <v>0</v>
      </c>
      <c r="X79" s="21">
        <v>0</v>
      </c>
      <c r="Y79" s="21">
        <v>0</v>
      </c>
      <c r="Z79" s="21">
        <v>8</v>
      </c>
      <c r="AA79" s="21">
        <v>0</v>
      </c>
      <c r="AB79" s="21" t="s">
        <v>135</v>
      </c>
      <c r="AC79" s="21">
        <v>2.5</v>
      </c>
      <c r="AD79" s="28">
        <v>0</v>
      </c>
      <c r="AE79" s="28">
        <v>0</v>
      </c>
      <c r="AF79" s="28">
        <v>0</v>
      </c>
      <c r="AG79" s="28">
        <v>0</v>
      </c>
      <c r="AH79" s="28">
        <v>13</v>
      </c>
      <c r="AI79" s="28">
        <v>0</v>
      </c>
      <c r="AJ79" s="21" t="s">
        <v>135</v>
      </c>
      <c r="AK79" s="29">
        <f t="shared" si="1"/>
        <v>6.5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2"/>
        <v>35</v>
      </c>
      <c r="AQ79" s="28">
        <v>0</v>
      </c>
    </row>
    <row r="80" spans="1:43" ht="47.25" x14ac:dyDescent="0.25">
      <c r="A80" s="15">
        <v>1.6</v>
      </c>
      <c r="B80" s="27" t="s">
        <v>169</v>
      </c>
      <c r="C80" s="28" t="s">
        <v>162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19.931999999999999</v>
      </c>
      <c r="V80" s="21">
        <v>0</v>
      </c>
      <c r="W80" s="21">
        <v>0</v>
      </c>
      <c r="X80" s="21">
        <v>0</v>
      </c>
      <c r="Y80" s="21">
        <v>0</v>
      </c>
      <c r="Z80" s="21">
        <v>9</v>
      </c>
      <c r="AA80" s="21">
        <v>0</v>
      </c>
      <c r="AB80" s="21" t="s">
        <v>135</v>
      </c>
      <c r="AC80" s="3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si="1"/>
        <v>19.931999999999999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2"/>
        <v>9</v>
      </c>
      <c r="AQ80" s="28">
        <v>0</v>
      </c>
    </row>
    <row r="81" spans="1:43" ht="35.25" customHeight="1" x14ac:dyDescent="0.25">
      <c r="A81" s="28">
        <v>1.6</v>
      </c>
      <c r="B81" s="27" t="s">
        <v>173</v>
      </c>
      <c r="C81" s="28" t="s">
        <v>174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3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0</v>
      </c>
      <c r="AQ81" s="28">
        <v>0</v>
      </c>
    </row>
    <row r="82" spans="1:43" ht="31.5" customHeight="1" x14ac:dyDescent="0.25">
      <c r="A82" s="36">
        <v>1.6</v>
      </c>
      <c r="B82" s="27" t="s">
        <v>175</v>
      </c>
      <c r="C82" s="28" t="s">
        <v>176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1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2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171</v>
      </c>
      <c r="C83" s="28" t="s">
        <v>177</v>
      </c>
      <c r="D83" s="21" t="s">
        <v>135</v>
      </c>
      <c r="E83" s="29">
        <v>0.375</v>
      </c>
      <c r="F83" s="21">
        <v>0</v>
      </c>
      <c r="G83" s="21">
        <v>0</v>
      </c>
      <c r="H83" s="21">
        <v>0</v>
      </c>
      <c r="I83" s="21">
        <v>0</v>
      </c>
      <c r="J83" s="21">
        <v>8</v>
      </c>
      <c r="K83" s="21">
        <v>0</v>
      </c>
      <c r="L83" s="21" t="s">
        <v>135</v>
      </c>
      <c r="M83" s="29">
        <v>5.6760000000000002</v>
      </c>
      <c r="N83" s="21">
        <v>0</v>
      </c>
      <c r="O83" s="21">
        <v>0</v>
      </c>
      <c r="P83" s="21">
        <v>0</v>
      </c>
      <c r="Q83" s="21">
        <v>0</v>
      </c>
      <c r="R83" s="21">
        <v>192</v>
      </c>
      <c r="S83" s="21">
        <v>0</v>
      </c>
      <c r="T83" s="21" t="s">
        <v>135</v>
      </c>
      <c r="U83" s="29">
        <v>5.8710000000000004</v>
      </c>
      <c r="V83" s="21">
        <v>0</v>
      </c>
      <c r="W83" s="21">
        <v>0</v>
      </c>
      <c r="X83" s="21">
        <v>0</v>
      </c>
      <c r="Y83" s="21">
        <v>0</v>
      </c>
      <c r="Z83" s="21">
        <v>150</v>
      </c>
      <c r="AA83" s="21">
        <v>0</v>
      </c>
      <c r="AB83" s="21" t="s">
        <v>135</v>
      </c>
      <c r="AC83" s="3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" si="4">E83+M83+U83+AC83</f>
        <v>11.922000000000001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5">J83+R83+Z83+AH83</f>
        <v>350</v>
      </c>
      <c r="AQ83" s="28">
        <v>0</v>
      </c>
    </row>
    <row r="84" spans="1:43" ht="31.5" hidden="1" x14ac:dyDescent="0.25">
      <c r="A84" s="36">
        <v>1.6</v>
      </c>
      <c r="B84" s="27" t="s">
        <v>178</v>
      </c>
      <c r="C84" s="28" t="s">
        <v>179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6.75" hidden="1" customHeight="1" x14ac:dyDescent="0.25">
      <c r="A85" s="37" t="s">
        <v>170</v>
      </c>
      <c r="B85" s="27" t="s">
        <v>180</v>
      </c>
      <c r="C85" s="28" t="s">
        <v>181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45.75" customHeight="1" x14ac:dyDescent="0.25">
      <c r="A86" s="37" t="s">
        <v>170</v>
      </c>
      <c r="B86" s="27" t="s">
        <v>182</v>
      </c>
      <c r="C86" s="28" t="s">
        <v>183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2.6779999999999999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8" si="10">E86+M86+U86+AC86</f>
        <v>2.6779999999999999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8" si="11">J86+R86+Z86+AH86</f>
        <v>8</v>
      </c>
      <c r="AQ86" s="28">
        <v>0</v>
      </c>
    </row>
    <row r="87" spans="1:43" ht="42.75" customHeight="1" x14ac:dyDescent="0.25">
      <c r="A87" s="37" t="s">
        <v>170</v>
      </c>
      <c r="B87" s="27" t="s">
        <v>184</v>
      </c>
      <c r="C87" s="28" t="s">
        <v>186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3.9249999999999998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10"/>
        <v>3.9249999999999998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1"/>
        <v>4</v>
      </c>
      <c r="AQ87" s="28">
        <v>0</v>
      </c>
    </row>
    <row r="88" spans="1:43" ht="57" customHeight="1" x14ac:dyDescent="0.25">
      <c r="A88" s="37" t="s">
        <v>170</v>
      </c>
      <c r="B88" s="27" t="s">
        <v>185</v>
      </c>
      <c r="C88" s="28" t="s">
        <v>187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0.19700000000000001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10"/>
        <v>0.19700000000000001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1"/>
        <v>1</v>
      </c>
      <c r="AQ88" s="28">
        <v>0</v>
      </c>
    </row>
    <row r="89" spans="1:43" ht="31.5" x14ac:dyDescent="0.25">
      <c r="A89" s="37" t="s">
        <v>170</v>
      </c>
      <c r="B89" s="27" t="s">
        <v>196</v>
      </c>
      <c r="C89" s="28" t="s">
        <v>197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1" t="s">
        <v>135</v>
      </c>
      <c r="AC89" s="38">
        <v>18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250</v>
      </c>
      <c r="AJ89" s="21" t="s">
        <v>135</v>
      </c>
      <c r="AK89" s="29">
        <f t="shared" ref="AK89" si="12">E89+M89+U89+AC89</f>
        <v>18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ref="AP89" si="13">J89+R89+Z89+AH89</f>
        <v>0</v>
      </c>
      <c r="AQ89" s="28">
        <f>AI89</f>
        <v>250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D58:AK72 D57:AB57 AJ57:AK57 D81:S81 D82:T82 AB82 AJ75:AK80 AD76:AI80 AL57:AQ72 D75:AC80 D83:S83 AJ82:AQ83 Z82:AA83 D84:AQ85 AL74:AQ80 D74:AK74 A15:AQ32">
    <cfRule type="cellIs" dxfId="51" priority="585" operator="equal">
      <formula>""</formula>
    </cfRule>
  </conditionalFormatting>
  <conditionalFormatting sqref="B48:C48">
    <cfRule type="cellIs" dxfId="50" priority="439" operator="equal">
      <formula>""</formula>
    </cfRule>
  </conditionalFormatting>
  <conditionalFormatting sqref="A48:A50">
    <cfRule type="cellIs" dxfId="49" priority="438" operator="equal">
      <formula>""</formula>
    </cfRule>
  </conditionalFormatting>
  <conditionalFormatting sqref="B44:C44">
    <cfRule type="cellIs" dxfId="48" priority="434" operator="equal">
      <formula>""</formula>
    </cfRule>
  </conditionalFormatting>
  <conditionalFormatting sqref="B43:C43">
    <cfRule type="cellIs" dxfId="47" priority="433" operator="equal">
      <formula>""</formula>
    </cfRule>
  </conditionalFormatting>
  <conditionalFormatting sqref="B47:C47">
    <cfRule type="cellIs" dxfId="46" priority="437" operator="equal">
      <formula>""</formula>
    </cfRule>
  </conditionalFormatting>
  <conditionalFormatting sqref="B49:C49">
    <cfRule type="cellIs" dxfId="45" priority="440" operator="equal">
      <formula>""</formula>
    </cfRule>
  </conditionalFormatting>
  <conditionalFormatting sqref="B50:C50">
    <cfRule type="cellIs" dxfId="44" priority="441" operator="equal">
      <formula>""</formula>
    </cfRule>
  </conditionalFormatting>
  <conditionalFormatting sqref="B45:C45">
    <cfRule type="cellIs" dxfId="43" priority="435" operator="equal">
      <formula>""</formula>
    </cfRule>
  </conditionalFormatting>
  <conditionalFormatting sqref="B46:C46">
    <cfRule type="cellIs" dxfId="42" priority="436" operator="equal">
      <formula>""</formula>
    </cfRule>
  </conditionalFormatting>
  <conditionalFormatting sqref="B42:C42">
    <cfRule type="cellIs" dxfId="41" priority="432" operator="equal">
      <formula>""</formula>
    </cfRule>
  </conditionalFormatting>
  <conditionalFormatting sqref="A42:A47">
    <cfRule type="cellIs" dxfId="40" priority="465" operator="equal">
      <formula>""</formula>
    </cfRule>
  </conditionalFormatting>
  <conditionalFormatting sqref="B57:C57">
    <cfRule type="cellIs" dxfId="39" priority="175" operator="equal">
      <formula>""</formula>
    </cfRule>
  </conditionalFormatting>
  <conditionalFormatting sqref="AI57">
    <cfRule type="cellIs" dxfId="38" priority="163" operator="equal">
      <formula>""</formula>
    </cfRule>
  </conditionalFormatting>
  <conditionalFormatting sqref="AD75:AG75">
    <cfRule type="cellIs" dxfId="37" priority="161" operator="equal">
      <formula>""</formula>
    </cfRule>
  </conditionalFormatting>
  <conditionalFormatting sqref="AH75:AI75">
    <cfRule type="cellIs" dxfId="36" priority="160" operator="equal">
      <formula>""</formula>
    </cfRule>
  </conditionalFormatting>
  <conditionalFormatting sqref="AD82:AI82">
    <cfRule type="cellIs" dxfId="35" priority="157" operator="equal">
      <formula>""</formula>
    </cfRule>
  </conditionalFormatting>
  <conditionalFormatting sqref="AC82">
    <cfRule type="cellIs" dxfId="34" priority="156" operator="equal">
      <formula>""</formula>
    </cfRule>
  </conditionalFormatting>
  <conditionalFormatting sqref="V82:Y82">
    <cfRule type="cellIs" dxfId="33" priority="138" operator="equal">
      <formula>""</formula>
    </cfRule>
  </conditionalFormatting>
  <conditionalFormatting sqref="U82">
    <cfRule type="cellIs" dxfId="32" priority="137" operator="equal">
      <formula>""</formula>
    </cfRule>
  </conditionalFormatting>
  <conditionalFormatting sqref="T83:Y83 AB83">
    <cfRule type="cellIs" dxfId="31" priority="146" operator="equal">
      <formula>""</formula>
    </cfRule>
  </conditionalFormatting>
  <conditionalFormatting sqref="A81">
    <cfRule type="cellIs" dxfId="30" priority="143" operator="equal">
      <formula>""</formula>
    </cfRule>
  </conditionalFormatting>
  <conditionalFormatting sqref="T81:AQ81">
    <cfRule type="cellIs" dxfId="29" priority="139" operator="equal">
      <formula>""</formula>
    </cfRule>
  </conditionalFormatting>
  <conditionalFormatting sqref="AD83:AI83">
    <cfRule type="cellIs" dxfId="28" priority="126" operator="equal">
      <formula>""</formula>
    </cfRule>
  </conditionalFormatting>
  <conditionalFormatting sqref="AC83">
    <cfRule type="cellIs" dxfId="27" priority="125" operator="equal">
      <formula>""</formula>
    </cfRule>
  </conditionalFormatting>
  <conditionalFormatting sqref="AD57:AH57">
    <cfRule type="cellIs" dxfId="26" priority="124" operator="equal">
      <formula>""</formula>
    </cfRule>
  </conditionalFormatting>
  <conditionalFormatting sqref="AC57">
    <cfRule type="cellIs" dxfId="25" priority="123" operator="equal">
      <formula>""</formula>
    </cfRule>
  </conditionalFormatting>
  <conditionalFormatting sqref="A83">
    <cfRule type="cellIs" dxfId="24" priority="68" operator="equal">
      <formula>""</formula>
    </cfRule>
  </conditionalFormatting>
  <conditionalFormatting sqref="A82">
    <cfRule type="cellIs" dxfId="23" priority="71" operator="equal">
      <formula>""</formula>
    </cfRule>
  </conditionalFormatting>
  <conditionalFormatting sqref="A84">
    <cfRule type="cellIs" dxfId="22" priority="60" operator="equal">
      <formula>""</formula>
    </cfRule>
  </conditionalFormatting>
  <conditionalFormatting sqref="D86:AQ86">
    <cfRule type="cellIs" dxfId="21" priority="42" operator="equal">
      <formula>""</formula>
    </cfRule>
  </conditionalFormatting>
  <conditionalFormatting sqref="B86">
    <cfRule type="cellIs" dxfId="20" priority="21" operator="equal">
      <formula>""</formula>
    </cfRule>
  </conditionalFormatting>
  <conditionalFormatting sqref="B85">
    <cfRule type="cellIs" dxfId="19" priority="22" operator="equal">
      <formula>""</formula>
    </cfRule>
  </conditionalFormatting>
  <conditionalFormatting sqref="B75">
    <cfRule type="cellIs" dxfId="18" priority="37" operator="equal">
      <formula>""</formula>
    </cfRule>
  </conditionalFormatting>
  <conditionalFormatting sqref="B81:C81 C84:C86">
    <cfRule type="cellIs" dxfId="17" priority="36" operator="equal">
      <formula>""</formula>
    </cfRule>
  </conditionalFormatting>
  <conditionalFormatting sqref="C83">
    <cfRule type="cellIs" dxfId="16" priority="35" operator="equal">
      <formula>""</formula>
    </cfRule>
  </conditionalFormatting>
  <conditionalFormatting sqref="C84">
    <cfRule type="cellIs" dxfId="15" priority="34" operator="equal">
      <formula>""</formula>
    </cfRule>
  </conditionalFormatting>
  <conditionalFormatting sqref="C82">
    <cfRule type="cellIs" dxfId="14" priority="33" operator="equal">
      <formula>""</formula>
    </cfRule>
  </conditionalFormatting>
  <conditionalFormatting sqref="B82">
    <cfRule type="cellIs" dxfId="13" priority="32" operator="equal">
      <formula>""</formula>
    </cfRule>
  </conditionalFormatting>
  <conditionalFormatting sqref="B84">
    <cfRule type="cellIs" dxfId="12" priority="24" operator="equal">
      <formula>""</formula>
    </cfRule>
  </conditionalFormatting>
  <conditionalFormatting sqref="B83">
    <cfRule type="cellIs" dxfId="11" priority="23" operator="equal">
      <formula>""</formula>
    </cfRule>
  </conditionalFormatting>
  <conditionalFormatting sqref="B87:B88">
    <cfRule type="cellIs" dxfId="10" priority="20" operator="equal">
      <formula>""</formula>
    </cfRule>
  </conditionalFormatting>
  <conditionalFormatting sqref="D87:AQ88">
    <cfRule type="cellIs" dxfId="9" priority="14" operator="equal">
      <formula>""</formula>
    </cfRule>
  </conditionalFormatting>
  <conditionalFormatting sqref="A73">
    <cfRule type="cellIs" dxfId="8" priority="13" operator="equal">
      <formula>""</formula>
    </cfRule>
  </conditionalFormatting>
  <conditionalFormatting sqref="D73:AQ73">
    <cfRule type="cellIs" dxfId="7" priority="10" operator="equal">
      <formula>""</formula>
    </cfRule>
  </conditionalFormatting>
  <conditionalFormatting sqref="C87">
    <cfRule type="cellIs" dxfId="6" priority="9" operator="equal">
      <formula>""</formula>
    </cfRule>
  </conditionalFormatting>
  <conditionalFormatting sqref="C88">
    <cfRule type="cellIs" dxfId="5" priority="8" operator="equal">
      <formula>""</formula>
    </cfRule>
  </conditionalFormatting>
  <conditionalFormatting sqref="C73">
    <cfRule type="cellIs" dxfId="4" priority="7" operator="equal">
      <formula>""</formula>
    </cfRule>
  </conditionalFormatting>
  <conditionalFormatting sqref="B73">
    <cfRule type="cellIs" dxfId="3" priority="6" operator="equal">
      <formula>""</formula>
    </cfRule>
  </conditionalFormatting>
  <conditionalFormatting sqref="D89:AQ89">
    <cfRule type="cellIs" dxfId="2" priority="4" operator="equal">
      <formula>""</formula>
    </cfRule>
  </conditionalFormatting>
  <conditionalFormatting sqref="B89">
    <cfRule type="cellIs" dxfId="1" priority="2" operator="equal">
      <formula>""</formula>
    </cfRule>
  </conditionalFormatting>
  <conditionalFormatting sqref="C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2025-04-14T07:14:42Z</dcterms:modified>
</cp:coreProperties>
</file>