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'4'!$A$20:$EU$93</definedName>
    <definedName name="_xlnm.Print_Titles" localSheetId="0">'4'!$14:$19</definedName>
    <definedName name="_xlnm.Print_Area" localSheetId="0">'4'!$A$1:$DZ$93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Y102" i="4" l="1"/>
  <c r="DY101" i="4"/>
  <c r="DY100" i="4"/>
  <c r="DY99" i="4"/>
  <c r="DY98" i="4"/>
  <c r="DY96" i="4"/>
  <c r="DY95" i="4"/>
  <c r="DY94" i="4"/>
  <c r="DY93" i="4"/>
  <c r="DY20" i="4"/>
  <c r="DX57" i="4" l="1"/>
  <c r="L20" i="4" l="1"/>
  <c r="DS57" i="4" l="1"/>
  <c r="E20" i="4"/>
  <c r="E74" i="4"/>
  <c r="DS76" i="4"/>
  <c r="E80" i="4"/>
  <c r="E78" i="4"/>
  <c r="E77" i="4"/>
  <c r="E76" i="4"/>
  <c r="E84" i="4"/>
  <c r="E83" i="4"/>
  <c r="E82" i="4"/>
  <c r="E81" i="4"/>
  <c r="E88" i="4"/>
  <c r="E87" i="4"/>
  <c r="E86" i="4"/>
  <c r="E85" i="4"/>
  <c r="E92" i="4"/>
  <c r="E91" i="4"/>
  <c r="E90" i="4"/>
  <c r="E89" i="4"/>
  <c r="E97" i="4"/>
  <c r="DS20" i="4"/>
  <c r="DR20" i="4"/>
  <c r="DR97" i="4"/>
  <c r="E99" i="4"/>
  <c r="E98" i="4"/>
  <c r="E96" i="4"/>
  <c r="E95" i="4"/>
  <c r="E94" i="4"/>
  <c r="E93" i="4"/>
  <c r="E106" i="4"/>
  <c r="E105" i="4"/>
  <c r="E104" i="4"/>
  <c r="E103" i="4"/>
  <c r="E102" i="4"/>
  <c r="E101" i="4"/>
  <c r="E100" i="4"/>
  <c r="E107" i="4"/>
  <c r="DX107" i="4"/>
  <c r="DX106" i="4"/>
  <c r="DX105" i="4"/>
  <c r="DX104" i="4"/>
  <c r="DX103" i="4"/>
  <c r="DX102" i="4"/>
  <c r="DX101" i="4"/>
  <c r="DX100" i="4"/>
  <c r="DX99" i="4"/>
  <c r="DX98" i="4"/>
  <c r="DX97" i="4"/>
  <c r="DX96" i="4"/>
  <c r="DX95" i="4"/>
  <c r="DX94" i="4"/>
  <c r="DX93" i="4"/>
  <c r="DX92" i="4"/>
  <c r="DX91" i="4"/>
  <c r="DX90" i="4"/>
  <c r="DX89" i="4"/>
  <c r="DX88" i="4"/>
  <c r="DX87" i="4"/>
  <c r="DX84" i="4"/>
  <c r="DX83" i="4"/>
  <c r="DX82" i="4"/>
  <c r="DX81" i="4"/>
  <c r="DX80" i="4"/>
  <c r="DX79" i="4"/>
  <c r="DX78" i="4"/>
  <c r="DX77" i="4"/>
  <c r="DX76" i="4"/>
  <c r="DS107" i="4"/>
  <c r="DS106" i="4"/>
  <c r="DS105" i="4"/>
  <c r="DS104" i="4"/>
  <c r="DS103" i="4"/>
  <c r="DS102" i="4"/>
  <c r="DS101" i="4"/>
  <c r="DS100" i="4"/>
  <c r="DS99" i="4"/>
  <c r="DS98" i="4"/>
  <c r="DS97" i="4"/>
  <c r="DS96" i="4"/>
  <c r="DS95" i="4"/>
  <c r="DS94" i="4"/>
  <c r="DS93" i="4"/>
  <c r="DS92" i="4"/>
  <c r="DS91" i="4"/>
  <c r="DS90" i="4"/>
  <c r="DS89" i="4"/>
  <c r="DS88" i="4"/>
  <c r="DS87" i="4"/>
  <c r="DS86" i="4"/>
  <c r="DS85" i="4"/>
  <c r="DS84" i="4"/>
  <c r="DS83" i="4"/>
  <c r="DS82" i="4"/>
  <c r="DS81" i="4"/>
  <c r="DS80" i="4"/>
  <c r="DS79" i="4"/>
  <c r="E79" i="4" s="1"/>
  <c r="DS78" i="4"/>
  <c r="DS77" i="4"/>
  <c r="DY74" i="4"/>
  <c r="DY73" i="4"/>
  <c r="DS74" i="4"/>
  <c r="DS73" i="4"/>
  <c r="DI20" i="4"/>
  <c r="DB20" i="4"/>
  <c r="CU20" i="4"/>
  <c r="DH20" i="4"/>
  <c r="DD20" i="4"/>
  <c r="CT20" i="4"/>
  <c r="CP20" i="4"/>
  <c r="CO20" i="4"/>
  <c r="CG20" i="4"/>
  <c r="CA20" i="4"/>
  <c r="CH20" i="4"/>
  <c r="CF20" i="4"/>
  <c r="CE20" i="4"/>
  <c r="BZ20" i="4"/>
  <c r="DX20" i="4" l="1"/>
  <c r="BQ20" i="4"/>
  <c r="BP20" i="4"/>
  <c r="BO20" i="4"/>
  <c r="BK20" i="4"/>
  <c r="BA20" i="4" l="1"/>
  <c r="AZ20" i="4"/>
  <c r="AY20" i="4"/>
  <c r="AU20" i="4"/>
  <c r="AJ20" i="4"/>
  <c r="AK20" i="4"/>
  <c r="AE20" i="4"/>
  <c r="AD20" i="4"/>
  <c r="U20" i="4" l="1"/>
  <c r="T20" i="4"/>
  <c r="O20" i="4"/>
  <c r="DQ107" i="4"/>
  <c r="DP107" i="4"/>
  <c r="DK107" i="4"/>
  <c r="DQ106" i="4"/>
  <c r="DP106" i="4"/>
  <c r="DK106" i="4"/>
  <c r="DQ105" i="4"/>
  <c r="DP105" i="4"/>
  <c r="DK105" i="4"/>
  <c r="M20" i="4" l="1"/>
  <c r="G20" i="4"/>
  <c r="DQ104" i="4"/>
  <c r="DP104" i="4"/>
  <c r="DK104" i="4"/>
  <c r="DQ103" i="4"/>
  <c r="DP103" i="4"/>
  <c r="DK103" i="4"/>
  <c r="DP78" i="4"/>
  <c r="DK78" i="4"/>
  <c r="DK79" i="4"/>
  <c r="W20" i="4" l="1"/>
  <c r="DP57" i="4" l="1"/>
  <c r="DP20" i="4" s="1"/>
  <c r="BX20" i="4" l="1"/>
  <c r="BS20" i="4"/>
  <c r="BC20" i="4"/>
  <c r="AR20" i="4"/>
  <c r="AM20" i="4"/>
  <c r="AB20" i="4" l="1"/>
  <c r="BY20" i="4" l="1"/>
  <c r="BI20" i="4"/>
  <c r="BH20" i="4"/>
  <c r="AS20" i="4"/>
  <c r="AC20" i="4"/>
  <c r="DJ97" i="4" l="1"/>
  <c r="D97" i="4" s="1"/>
  <c r="DP102" i="4"/>
  <c r="DP101" i="4"/>
  <c r="DP100" i="4"/>
  <c r="DP99" i="4"/>
  <c r="DP98" i="4"/>
  <c r="DP97" i="4"/>
  <c r="DP96" i="4"/>
  <c r="DP95" i="4"/>
  <c r="DP94" i="4"/>
  <c r="DP93" i="4"/>
  <c r="DP92" i="4"/>
  <c r="DP91" i="4"/>
  <c r="DP90" i="4"/>
  <c r="DP89" i="4"/>
  <c r="DP88" i="4"/>
  <c r="DP87" i="4"/>
  <c r="DP86" i="4"/>
  <c r="DP85" i="4"/>
  <c r="DP84" i="4"/>
  <c r="DP83" i="4"/>
  <c r="DP82" i="4"/>
  <c r="DP81" i="4"/>
  <c r="DP80" i="4"/>
  <c r="DP79" i="4"/>
  <c r="DP77" i="4"/>
  <c r="DP76" i="4"/>
  <c r="DJ20" i="4" l="1"/>
  <c r="DK102" i="4"/>
  <c r="DK101" i="4"/>
  <c r="DK100" i="4"/>
  <c r="DK99" i="4"/>
  <c r="DK98" i="4"/>
  <c r="DK97" i="4"/>
  <c r="DK96" i="4"/>
  <c r="DK95" i="4"/>
  <c r="DK94" i="4"/>
  <c r="DK93" i="4"/>
  <c r="DK92" i="4"/>
  <c r="DK91" i="4"/>
  <c r="DK90" i="4"/>
  <c r="DK89" i="4"/>
  <c r="DK88" i="4"/>
  <c r="DK87" i="4"/>
  <c r="DK86" i="4"/>
  <c r="DK85" i="4"/>
  <c r="DK84" i="4"/>
  <c r="DK83" i="4"/>
  <c r="DK82" i="4"/>
  <c r="DK81" i="4"/>
  <c r="DK80" i="4"/>
  <c r="D79" i="4"/>
  <c r="DK77" i="4"/>
  <c r="D77" i="4" s="1"/>
  <c r="DK76" i="4"/>
  <c r="D76" i="4" s="1"/>
  <c r="DK73" i="4"/>
  <c r="DK74" i="4"/>
  <c r="DK57" i="4" l="1"/>
  <c r="DK20" i="4" s="1"/>
  <c r="BR20" i="4"/>
  <c r="D90" i="4" l="1"/>
  <c r="D89" i="4"/>
  <c r="DQ88" i="4"/>
  <c r="D88" i="4"/>
  <c r="D20" i="4" s="1"/>
  <c r="DQ102" i="4" l="1"/>
  <c r="DQ101" i="4"/>
  <c r="DQ100" i="4"/>
  <c r="DQ94" i="4"/>
  <c r="DQ93" i="4"/>
  <c r="D102" i="4" l="1"/>
  <c r="D101" i="4"/>
  <c r="D100" i="4"/>
  <c r="D99" i="4"/>
  <c r="D98" i="4"/>
  <c r="D96" i="4"/>
  <c r="D94" i="4"/>
  <c r="D93" i="4"/>
  <c r="D92" i="4"/>
  <c r="D91" i="4"/>
  <c r="D87" i="4"/>
  <c r="D86" i="4"/>
  <c r="D85" i="4"/>
  <c r="D83" i="4"/>
  <c r="D81" i="4"/>
  <c r="D95" i="4"/>
  <c r="D84" i="4"/>
  <c r="D82" i="4"/>
  <c r="D80" i="4"/>
  <c r="D78" i="4"/>
  <c r="DQ82" i="4" l="1"/>
  <c r="DQ92" i="4" l="1"/>
  <c r="DA20" i="4" l="1"/>
  <c r="CW20" i="4"/>
  <c r="CM20" i="4"/>
  <c r="CI20" i="4"/>
  <c r="BW20" i="4"/>
  <c r="DQ87" i="4" l="1"/>
  <c r="DQ86" i="4"/>
  <c r="DQ85" i="4"/>
  <c r="DQ81" i="4"/>
  <c r="DQ80" i="4"/>
  <c r="DQ79" i="4"/>
  <c r="DQ78" i="4"/>
  <c r="DQ77" i="4"/>
  <c r="DQ76" i="4"/>
  <c r="DQ57" i="4"/>
  <c r="DQ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<sst xmlns="http://schemas.openxmlformats.org/spreadsheetml/2006/main" count="8032" uniqueCount="336">
  <si>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</si>
  <si>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</si>
  <si>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</si>
  <si>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</si>
  <si>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</si>
  <si>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</si>
  <si>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</si>
  <si>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</si>
  <si>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</si>
  <si>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</si>
  <si>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</si>
  <si>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</si>
  <si>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</si>
  <si>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</si>
  <si>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</si>
  <si>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</si>
  <si>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</si>
  <si>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</si>
  <si>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</si>
  <si>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</si>
  <si>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</si>
  <si>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</si>
  <si>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</si>
  <si>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</si>
  <si>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</si>
  <si>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</si>
  <si>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</si>
  <si>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</si>
  <si>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</si>
  <si>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</si>
  <si>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</si>
  <si>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</si>
  <si>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</si>
  <si>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</si>
  <si>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</si>
  <si>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</si>
  <si>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</si>
  <si>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</si>
  <si>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</si>
  <si>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</si>
  <si>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</si>
  <si>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</si>
  <si>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</si>
  <si>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</si>
  <si>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</si>
  <si>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</si>
  <si>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</si>
  <si>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</si>
  <si>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</si>
  <si>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</si>
  <si>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</si>
  <si>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</si>
  <si>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</si>
  <si>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</si>
  <si>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</si>
  <si>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</si>
  <si>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</si>
  <si>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</si>
  <si>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</si>
  <si>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</si>
  <si>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</si>
  <si>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</si>
  <si>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</si>
  <si>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</si>
  <si>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</si>
  <si>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</si>
  <si>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</si>
  <si>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</si>
  <si>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</si>
  <si>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</si>
  <si>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</si>
  <si>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</si>
  <si>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</si>
  <si>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</si>
  <si>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</si>
  <si>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</si>
  <si>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</si>
  <si>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</si>
  <si>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</si>
  <si>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</si>
  <si>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</si>
  <si>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</si>
  <si>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</si>
  <si>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</si>
  <si>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</si>
  <si>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</si>
  <si>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</si>
  <si>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</si>
  <si>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</si>
  <si>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</si>
  <si>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</si>
  <si>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</si>
  <si>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</si>
  <si>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</si>
  <si>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</si>
  <si>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</si>
  <si>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</si>
  <si>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</si>
  <si>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</si>
  <si>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</si>
  <si>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</si>
  <si>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</si>
  <si>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</si>
  <si>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</si>
  <si>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</si>
  <si>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</si>
  <si>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</si>
  <si>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</si>
  <si>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</si>
  <si>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</si>
  <si>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</si>
  <si>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</si>
  <si>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</si>
  <si>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</si>
  <si>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</si>
  <si>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</si>
  <si>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</si>
  <si>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</si>
  <si>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</si>
  <si>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</si>
  <si>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</si>
  <si>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</si>
  <si>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</si>
  <si>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</si>
  <si>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</si>
  <si>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</si>
  <si>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</si>
  <si>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</si>
  <si>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</si>
  <si>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</si>
  <si>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</si>
  <si>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</si>
  <si>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</si>
  <si>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</si>
  <si>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</si>
  <si>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</si>
  <si>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</si>
  <si>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</si>
  <si>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</si>
  <si>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</si>
  <si>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</si>
  <si>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</si>
  <si>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</si>
  <si>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</si>
  <si>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</si>
  <si>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</si>
  <si>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</si>
  <si>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</si>
  <si>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</si>
  <si>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</si>
  <si>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</si>
  <si>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</si>
  <si>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</si>
  <si>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</si>
  <si>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</si>
  <si>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</si>
  <si>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</si>
  <si>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</si>
  <si>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</si>
  <si>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</si>
  <si>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</si>
  <si>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</si>
  <si>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</si>
  <si>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</si>
  <si>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</si>
  <si>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Предложение по корректировке плана</t>
  </si>
  <si>
    <t>к приказу Минэнерго России</t>
  </si>
  <si>
    <t>Приложение  № 4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</si>
  <si>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</si>
  <si>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</si>
  <si>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</si>
  <si>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</si>
  <si>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</si>
  <si>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</si>
  <si>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</si>
  <si>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</si>
  <si>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</si>
  <si>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</si>
  <si>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</si>
  <si>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</si>
  <si>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</si>
  <si>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</si>
  <si>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</si>
  <si>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</si>
  <si>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</si>
  <si>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</si>
  <si>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</si>
  <si>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</si>
  <si>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</si>
  <si>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</si>
  <si>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</si>
  <si>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</si>
  <si>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</si>
  <si>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</si>
  <si>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</si>
  <si>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</si>
  <si>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</si>
  <si>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</si>
  <si>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</si>
  <si>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</si>
  <si>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</si>
  <si>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</si>
  <si>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</si>
  <si>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</si>
  <si>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</si>
  <si>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</si>
  <si>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</si>
  <si>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</si>
  <si>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</si>
  <si>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</si>
  <si>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</si>
  <si>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</si>
  <si>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</si>
  <si>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</si>
  <si>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Строительство ограждения с воротами на территории ТЦ, г. Иркутск, ул. Мухиной, 2Г</t>
  </si>
  <si>
    <t>План¹</t>
  </si>
  <si>
    <t>2025 год</t>
  </si>
  <si>
    <t>2026 год</t>
  </si>
  <si>
    <t>2027 год</t>
  </si>
  <si>
    <t>2028 год</t>
  </si>
  <si>
    <t>2029 год</t>
  </si>
  <si>
    <t>2030 год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</si>
  <si>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</si>
  <si>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</si>
  <si>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</si>
  <si>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</si>
  <si>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</si>
  <si>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</si>
  <si>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</si>
  <si>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</si>
  <si>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</si>
  <si>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Строительство административного здания и гаража в п. Жигалово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</si>
  <si>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</si>
  <si>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</si>
  <si>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</si>
  <si>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</si>
  <si>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</si>
  <si>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</si>
  <si>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</si>
  <si>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</si>
  <si>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</si>
  <si>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</si>
  <si>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</si>
  <si>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</si>
  <si>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</si>
  <si>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</si>
  <si>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</si>
  <si>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</si>
  <si>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</si>
  <si>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</si>
  <si>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</si>
  <si>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</si>
  <si>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</si>
  <si>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</si>
  <si>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</si>
  <si>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</si>
  <si>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</si>
  <si>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</si>
  <si>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</si>
  <si>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</si>
  <si>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</si>
  <si>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7.12.2</t>
  </si>
  <si>
    <t>7.11.2</t>
  </si>
  <si>
    <t>7.11.3</t>
  </si>
  <si>
    <t>7.11.4</t>
  </si>
  <si>
    <t>7.11.5</t>
  </si>
  <si>
    <t>7.11.6</t>
  </si>
  <si>
    <t>7.11.7</t>
  </si>
  <si>
    <t>7.12.1</t>
  </si>
  <si>
    <t>7.12.3</t>
  </si>
  <si>
    <t>7.12.4</t>
  </si>
  <si>
    <t>7.12.5</t>
  </si>
  <si>
    <t>7.12.6</t>
  </si>
  <si>
    <t>7.12.7</t>
  </si>
  <si>
    <t>Принятие основных средств и нематериальных активов к бухгалтерскому учету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</si>
  <si>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</si>
  <si>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</si>
  <si>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</si>
  <si>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</si>
  <si>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</si>
  <si>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</si>
  <si>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</si>
  <si>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</si>
  <si>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</si>
  <si>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</si>
  <si>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</si>
  <si>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</si>
  <si>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</si>
  <si>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</si>
  <si>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</si>
  <si>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</si>
  <si>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</si>
  <si>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</si>
  <si>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</si>
  <si>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</si>
  <si>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</si>
  <si>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</si>
  <si>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</si>
  <si>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</si>
  <si>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</si>
  <si>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Строительство административного здания и гаража в г. Слюдянка</t>
  </si>
  <si>
    <t>7.7.8</t>
  </si>
  <si>
    <t>K_25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</si>
  <si>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</si>
  <si>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</si>
  <si>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</si>
  <si>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</si>
  <si>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</si>
  <si>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</si>
  <si>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</si>
  <si>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</si>
  <si>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</si>
  <si>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</si>
  <si>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</si>
  <si>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</si>
  <si>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</si>
  <si>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</si>
  <si>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</si>
  <si>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</si>
  <si>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</si>
  <si>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</si>
  <si>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</si>
  <si>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</si>
  <si>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</si>
  <si>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</si>
  <si>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Внеплановый объект 2025 г. Монтаж СКУД в связи с арендой новых офисов за счет строки "Приобретение лицензионного антивирусного ПО", которое приобретено в декабре 2024 г</t>
  </si>
  <si>
    <t xml:space="preserve"> Внеплановый объект 2025 г. Модернизация СУРВ в связи с арендой новых офисов за счет строки "Приобретение лицензионного антивирусного ПО", которое приобретено в декабре 2024 г</t>
  </si>
  <si>
    <t>Внеплановый объект 2025 г. Монтаж в связи с арендой новых офисов за счет строки "Приобретение лицензионного антивирусного ПО", которое приобретено в декабре 
2024 г</t>
  </si>
  <si>
    <t>Внеплановый объект 2025 г. Замена мебели в связи с физическим износом, а также приобретение новой мебели для вновь открываемых фронт-офиса за счет строки "Приобретение лицензионного антивирусного ПО", которое приобретено в декабре 2024 г</t>
  </si>
  <si>
    <t>Уточнение стоимости и объемов</t>
  </si>
  <si>
    <t>Уточнение стоимости</t>
  </si>
  <si>
    <t xml:space="preserve">Уточнение стоимости </t>
  </si>
  <si>
    <t xml:space="preserve"> Общество с Ограниченной Ответственностью «Иркутская Энергосбытовая компания»</t>
  </si>
  <si>
    <t>ОНТМ. 2025 Организационное оснащение офисов (4 шт.)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</si>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</sst>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  <numFmt numFmtId="169" formatCode="#,##0.0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3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169" fontId="3" fillId="0" borderId="3" xfId="4" applyNumberFormat="1" applyFont="1" applyFill="1" applyBorder="1" applyAlignment="1">
      <alignment horizontal="center" vertical="center"/>
    </xf>
    <xf numFmtId="3" fontId="3" fillId="0" borderId="3" xfId="4" applyNumberFormat="1" applyFont="1" applyFill="1" applyBorder="1" applyAlignment="1">
      <alignment horizontal="center" vertical="center"/>
    </xf>
    <xf numFmtId="170" fontId="3" fillId="0" borderId="3" xfId="4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left" vertical="justify"/>
    </xf>
    <xf numFmtId="0" fontId="3" fillId="0" borderId="3" xfId="4" applyNumberFormat="1" applyFont="1" applyFill="1" applyBorder="1" applyAlignment="1">
      <alignment horizontal="left" vertical="justify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40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7"/>
  <sheetViews>
    <sheetView tabSelected="1" topLeftCell="A85" zoomScale="75" zoomScaleNormal="75" zoomScaleSheetLayoutView="80" workbookViewId="0">
      <selection activeCell="B91" sqref="B91:B92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71" width="13.85546875" style="1" customWidth="1"/>
    <col min="72" max="72" width="10.85546875" style="1" customWidth="1"/>
    <col min="73" max="73" width="10" style="1" customWidth="1"/>
    <col min="74" max="74" width="9.85546875" style="1" customWidth="1"/>
    <col min="75" max="75" width="8.5703125" style="1" customWidth="1"/>
    <col min="76" max="77" width="11.7109375" style="1" customWidth="1"/>
    <col min="78" max="78" width="13.85546875" style="1" customWidth="1"/>
    <col min="79" max="79" width="10.28515625" style="1" customWidth="1"/>
    <col min="80" max="80" width="11.140625" style="1" customWidth="1"/>
    <col min="81" max="81" width="10" style="1" customWidth="1"/>
    <col min="82" max="82" width="10.42578125" style="1" customWidth="1"/>
    <col min="83" max="83" width="9.140625" style="1" customWidth="1"/>
    <col min="84" max="86" width="8.85546875" style="1" customWidth="1"/>
    <col min="87" max="87" width="10.5703125" style="1" customWidth="1"/>
    <col min="88" max="93" width="8.85546875" style="1" customWidth="1"/>
    <col min="94" max="94" width="10.5703125" style="1" customWidth="1"/>
    <col min="95" max="100" width="8.85546875" style="1" customWidth="1"/>
    <col min="101" max="101" width="11.5703125" style="1" customWidth="1"/>
    <col min="102" max="107" width="8.85546875" style="1" customWidth="1"/>
    <col min="108" max="108" width="10.140625" style="1" customWidth="1"/>
    <col min="109" max="113" width="8.85546875" style="1" customWidth="1"/>
    <col min="114" max="114" width="16.85546875" style="1" customWidth="1"/>
    <col min="115" max="115" width="14.7109375" style="1" customWidth="1"/>
    <col min="116" max="116" width="13.5703125" style="1" customWidth="1"/>
    <col min="117" max="117" width="8.5703125" style="1" customWidth="1"/>
    <col min="118" max="118" width="11.85546875" style="1" customWidth="1"/>
    <col min="119" max="119" width="13.7109375" style="1" customWidth="1"/>
    <col min="120" max="121" width="10.85546875" style="1" customWidth="1"/>
    <col min="122" max="122" width="16" style="1" customWidth="1"/>
    <col min="123" max="123" width="12.140625" style="1" customWidth="1"/>
    <col min="124" max="124" width="9.42578125" style="1" customWidth="1"/>
    <col min="125" max="125" width="8" style="1" customWidth="1"/>
    <col min="126" max="127" width="9.42578125" style="1" customWidth="1"/>
    <col min="128" max="128" width="12.28515625" style="1" customWidth="1"/>
    <col min="129" max="129" width="13.5703125" style="1" customWidth="1"/>
    <col min="130" max="130" width="70.140625" style="1" customWidth="1"/>
    <col min="131" max="131" width="8.7109375" style="1" bestFit="1" customWidth="1"/>
    <col min="132" max="132" width="11.140625" style="1" customWidth="1"/>
    <col min="133" max="133" width="4.42578125" style="1" customWidth="1"/>
    <col min="134" max="134" width="5.140625" style="1" customWidth="1"/>
    <col min="135" max="135" width="5.7109375" style="1" customWidth="1"/>
    <col min="136" max="136" width="6.28515625" style="1" customWidth="1"/>
    <col min="137" max="137" width="6.5703125" style="1" customWidth="1"/>
    <col min="138" max="138" width="6.28515625" style="1" customWidth="1"/>
    <col min="139" max="140" width="5.7109375" style="1" customWidth="1"/>
    <col min="141" max="141" width="14.7109375" style="1" customWidth="1"/>
    <col min="142" max="151" width="5.7109375" style="1" customWidth="1"/>
    <col min="152" max="16384" width="10.28515625" style="1"/>
  </cols>
  <sheetData>
    <row r="1" spans="1:144" ht="18.75" x14ac:dyDescent="0.25">
      <c r="AJ1" s="2"/>
      <c r="AX1" s="2"/>
      <c r="AZ1" s="2"/>
      <c r="DV1" s="55" t="s">
        <v>167</v>
      </c>
      <c r="DW1" s="55"/>
      <c r="DX1" s="55"/>
    </row>
    <row r="2" spans="1:144" ht="18.75" x14ac:dyDescent="0.3">
      <c r="AJ2" s="3"/>
      <c r="AX2" s="3"/>
      <c r="AZ2" s="3"/>
      <c r="DV2" s="56" t="s">
        <v>166</v>
      </c>
      <c r="DW2" s="56"/>
      <c r="DX2" s="56"/>
    </row>
    <row r="3" spans="1:144" ht="18.75" x14ac:dyDescent="0.3">
      <c r="AJ3" s="3"/>
      <c r="AX3" s="3"/>
      <c r="AZ3" s="3"/>
      <c r="DV3" s="56" t="s">
        <v>222</v>
      </c>
      <c r="DW3" s="56"/>
      <c r="DX3" s="56"/>
    </row>
    <row r="4" spans="1:144" x14ac:dyDescent="0.25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</row>
    <row r="5" spans="1:144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</row>
    <row r="6" spans="1:144" ht="18.75" x14ac:dyDescent="0.25">
      <c r="A6" s="60" t="s">
        <v>332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</row>
    <row r="7" spans="1:144" x14ac:dyDescent="0.25">
      <c r="A7" s="61" t="s">
        <v>198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</row>
    <row r="8" spans="1:144" x14ac:dyDescent="0.25">
      <c r="A8" s="61" t="s">
        <v>199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</row>
    <row r="9" spans="1:144" x14ac:dyDescent="0.25">
      <c r="A9" s="57" t="s">
        <v>315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</row>
    <row r="10" spans="1:144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11"/>
      <c r="DL10" s="11"/>
    </row>
    <row r="11" spans="1:144" ht="15.75" customHeight="1" x14ac:dyDescent="0.3">
      <c r="A11" s="62" t="s">
        <v>316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4" x14ac:dyDescent="0.25">
      <c r="A12" s="63" t="s">
        <v>200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4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 t="s">
        <v>223</v>
      </c>
      <c r="DX13" s="17"/>
      <c r="DY13" s="17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</row>
    <row r="14" spans="1:144" ht="31.5" customHeight="1" x14ac:dyDescent="0.25">
      <c r="A14" s="64" t="s">
        <v>1</v>
      </c>
      <c r="B14" s="64" t="s">
        <v>2</v>
      </c>
      <c r="C14" s="64" t="s">
        <v>3</v>
      </c>
      <c r="D14" s="67" t="s">
        <v>4</v>
      </c>
      <c r="E14" s="67"/>
      <c r="F14" s="68" t="s">
        <v>274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52" t="s">
        <v>5</v>
      </c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72" t="s">
        <v>179</v>
      </c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</row>
    <row r="15" spans="1:144" ht="44.25" customHeight="1" x14ac:dyDescent="0.25">
      <c r="A15" s="65"/>
      <c r="B15" s="65"/>
      <c r="C15" s="65"/>
      <c r="D15" s="67"/>
      <c r="E15" s="67"/>
      <c r="F15" s="70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52" t="s">
        <v>216</v>
      </c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2" t="s">
        <v>217</v>
      </c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2" t="s">
        <v>218</v>
      </c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2" t="s">
        <v>219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4"/>
      <c r="CH15" s="52" t="s">
        <v>220</v>
      </c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2" t="s">
        <v>221</v>
      </c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49" t="s">
        <v>6</v>
      </c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65"/>
    </row>
    <row r="16" spans="1:144" ht="51" customHeight="1" x14ac:dyDescent="0.25">
      <c r="A16" s="65"/>
      <c r="B16" s="65"/>
      <c r="C16" s="65"/>
      <c r="D16" s="67"/>
      <c r="E16" s="67"/>
      <c r="F16" s="52" t="s">
        <v>215</v>
      </c>
      <c r="G16" s="53"/>
      <c r="H16" s="53"/>
      <c r="I16" s="53"/>
      <c r="J16" s="53"/>
      <c r="K16" s="53"/>
      <c r="L16" s="53"/>
      <c r="M16" s="54"/>
      <c r="N16" s="49" t="s">
        <v>7</v>
      </c>
      <c r="O16" s="50"/>
      <c r="P16" s="50"/>
      <c r="Q16" s="50"/>
      <c r="R16" s="50"/>
      <c r="S16" s="50"/>
      <c r="T16" s="50"/>
      <c r="U16" s="51"/>
      <c r="V16" s="52" t="s">
        <v>9</v>
      </c>
      <c r="W16" s="53"/>
      <c r="X16" s="53"/>
      <c r="Y16" s="53"/>
      <c r="Z16" s="53"/>
      <c r="AA16" s="53"/>
      <c r="AB16" s="53"/>
      <c r="AC16" s="54"/>
      <c r="AD16" s="49" t="s">
        <v>165</v>
      </c>
      <c r="AE16" s="50"/>
      <c r="AF16" s="50"/>
      <c r="AG16" s="50"/>
      <c r="AH16" s="50"/>
      <c r="AI16" s="50"/>
      <c r="AJ16" s="50"/>
      <c r="AK16" s="50"/>
      <c r="AL16" s="52" t="s">
        <v>9</v>
      </c>
      <c r="AM16" s="53"/>
      <c r="AN16" s="53"/>
      <c r="AO16" s="53"/>
      <c r="AP16" s="53"/>
      <c r="AQ16" s="53"/>
      <c r="AR16" s="53"/>
      <c r="AS16" s="53"/>
      <c r="AT16" s="49" t="s">
        <v>165</v>
      </c>
      <c r="AU16" s="50"/>
      <c r="AV16" s="50"/>
      <c r="AW16" s="50"/>
      <c r="AX16" s="50"/>
      <c r="AY16" s="50"/>
      <c r="AZ16" s="50"/>
      <c r="BA16" s="51"/>
      <c r="BB16" s="52" t="s">
        <v>8</v>
      </c>
      <c r="BC16" s="53"/>
      <c r="BD16" s="53"/>
      <c r="BE16" s="53"/>
      <c r="BF16" s="53"/>
      <c r="BG16" s="53"/>
      <c r="BH16" s="53"/>
      <c r="BI16" s="53"/>
      <c r="BJ16" s="49" t="s">
        <v>165</v>
      </c>
      <c r="BK16" s="50"/>
      <c r="BL16" s="50"/>
      <c r="BM16" s="50"/>
      <c r="BN16" s="50"/>
      <c r="BO16" s="50"/>
      <c r="BP16" s="50"/>
      <c r="BQ16" s="50"/>
      <c r="BR16" s="52" t="s">
        <v>8</v>
      </c>
      <c r="BS16" s="53"/>
      <c r="BT16" s="53"/>
      <c r="BU16" s="53"/>
      <c r="BV16" s="53"/>
      <c r="BW16" s="53"/>
      <c r="BX16" s="53"/>
      <c r="BY16" s="54"/>
      <c r="BZ16" s="49" t="s">
        <v>165</v>
      </c>
      <c r="CA16" s="50"/>
      <c r="CB16" s="50"/>
      <c r="CC16" s="50"/>
      <c r="CD16" s="50"/>
      <c r="CE16" s="50"/>
      <c r="CF16" s="50"/>
      <c r="CG16" s="51"/>
      <c r="CH16" s="52" t="s">
        <v>8</v>
      </c>
      <c r="CI16" s="53"/>
      <c r="CJ16" s="53"/>
      <c r="CK16" s="53"/>
      <c r="CL16" s="53"/>
      <c r="CM16" s="53"/>
      <c r="CN16" s="53"/>
      <c r="CO16" s="49" t="s">
        <v>165</v>
      </c>
      <c r="CP16" s="50"/>
      <c r="CQ16" s="50"/>
      <c r="CR16" s="50"/>
      <c r="CS16" s="50"/>
      <c r="CT16" s="50"/>
      <c r="CU16" s="50"/>
      <c r="CV16" s="52" t="s">
        <v>8</v>
      </c>
      <c r="CW16" s="53"/>
      <c r="CX16" s="53"/>
      <c r="CY16" s="53"/>
      <c r="CZ16" s="53"/>
      <c r="DA16" s="53"/>
      <c r="DB16" s="53"/>
      <c r="DC16" s="49" t="s">
        <v>165</v>
      </c>
      <c r="DD16" s="50"/>
      <c r="DE16" s="50"/>
      <c r="DF16" s="50"/>
      <c r="DG16" s="50"/>
      <c r="DH16" s="50"/>
      <c r="DI16" s="50"/>
      <c r="DJ16" s="52" t="s">
        <v>9</v>
      </c>
      <c r="DK16" s="53"/>
      <c r="DL16" s="53"/>
      <c r="DM16" s="53"/>
      <c r="DN16" s="53"/>
      <c r="DO16" s="53"/>
      <c r="DP16" s="53"/>
      <c r="DQ16" s="53"/>
      <c r="DR16" s="49" t="s">
        <v>165</v>
      </c>
      <c r="DS16" s="50"/>
      <c r="DT16" s="50"/>
      <c r="DU16" s="50"/>
      <c r="DV16" s="50"/>
      <c r="DW16" s="50"/>
      <c r="DX16" s="50"/>
      <c r="DY16" s="50"/>
      <c r="DZ16" s="65"/>
    </row>
    <row r="17" spans="1:130" ht="50.25" customHeight="1" x14ac:dyDescent="0.25">
      <c r="A17" s="65"/>
      <c r="B17" s="65"/>
      <c r="C17" s="65"/>
      <c r="D17" s="67" t="s">
        <v>8</v>
      </c>
      <c r="E17" s="67" t="s">
        <v>180</v>
      </c>
      <c r="F17" s="20" t="s">
        <v>10</v>
      </c>
      <c r="G17" s="52" t="s">
        <v>11</v>
      </c>
      <c r="H17" s="53"/>
      <c r="I17" s="53"/>
      <c r="J17" s="53"/>
      <c r="K17" s="53"/>
      <c r="L17" s="53"/>
      <c r="M17" s="54"/>
      <c r="N17" s="20" t="s">
        <v>10</v>
      </c>
      <c r="O17" s="52" t="s">
        <v>11</v>
      </c>
      <c r="P17" s="53"/>
      <c r="Q17" s="53"/>
      <c r="R17" s="53"/>
      <c r="S17" s="53"/>
      <c r="T17" s="53"/>
      <c r="U17" s="54"/>
      <c r="V17" s="20" t="s">
        <v>10</v>
      </c>
      <c r="W17" s="52" t="s">
        <v>11</v>
      </c>
      <c r="X17" s="53"/>
      <c r="Y17" s="53"/>
      <c r="Z17" s="53"/>
      <c r="AA17" s="53"/>
      <c r="AB17" s="53"/>
      <c r="AC17" s="54"/>
      <c r="AD17" s="20" t="s">
        <v>10</v>
      </c>
      <c r="AE17" s="52" t="s">
        <v>11</v>
      </c>
      <c r="AF17" s="53"/>
      <c r="AG17" s="53"/>
      <c r="AH17" s="53"/>
      <c r="AI17" s="53"/>
      <c r="AJ17" s="53"/>
      <c r="AK17" s="53"/>
      <c r="AL17" s="20" t="s">
        <v>10</v>
      </c>
      <c r="AM17" s="52" t="s">
        <v>11</v>
      </c>
      <c r="AN17" s="53"/>
      <c r="AO17" s="53"/>
      <c r="AP17" s="53"/>
      <c r="AQ17" s="53"/>
      <c r="AR17" s="53"/>
      <c r="AS17" s="53"/>
      <c r="AT17" s="20" t="s">
        <v>10</v>
      </c>
      <c r="AU17" s="52" t="s">
        <v>11</v>
      </c>
      <c r="AV17" s="53"/>
      <c r="AW17" s="53"/>
      <c r="AX17" s="53"/>
      <c r="AY17" s="53"/>
      <c r="AZ17" s="53"/>
      <c r="BA17" s="54"/>
      <c r="BB17" s="20" t="s">
        <v>10</v>
      </c>
      <c r="BC17" s="52" t="s">
        <v>11</v>
      </c>
      <c r="BD17" s="53"/>
      <c r="BE17" s="53"/>
      <c r="BF17" s="53"/>
      <c r="BG17" s="53"/>
      <c r="BH17" s="53"/>
      <c r="BI17" s="53"/>
      <c r="BJ17" s="20" t="s">
        <v>10</v>
      </c>
      <c r="BK17" s="52" t="s">
        <v>11</v>
      </c>
      <c r="BL17" s="53"/>
      <c r="BM17" s="53"/>
      <c r="BN17" s="53"/>
      <c r="BO17" s="53"/>
      <c r="BP17" s="53"/>
      <c r="BQ17" s="53"/>
      <c r="BR17" s="36" t="s">
        <v>10</v>
      </c>
      <c r="BS17" s="52" t="s">
        <v>11</v>
      </c>
      <c r="BT17" s="53"/>
      <c r="BU17" s="53"/>
      <c r="BV17" s="53"/>
      <c r="BW17" s="53"/>
      <c r="BX17" s="53"/>
      <c r="BY17" s="54"/>
      <c r="BZ17" s="36" t="s">
        <v>10</v>
      </c>
      <c r="CA17" s="52" t="s">
        <v>11</v>
      </c>
      <c r="CB17" s="53"/>
      <c r="CC17" s="53"/>
      <c r="CD17" s="53"/>
      <c r="CE17" s="53"/>
      <c r="CF17" s="53"/>
      <c r="CG17" s="54"/>
      <c r="CH17" s="36" t="s">
        <v>10</v>
      </c>
      <c r="CI17" s="52" t="s">
        <v>11</v>
      </c>
      <c r="CJ17" s="53"/>
      <c r="CK17" s="53"/>
      <c r="CL17" s="53"/>
      <c r="CM17" s="53"/>
      <c r="CN17" s="53"/>
      <c r="CO17" s="36" t="s">
        <v>10</v>
      </c>
      <c r="CP17" s="52" t="s">
        <v>11</v>
      </c>
      <c r="CQ17" s="53"/>
      <c r="CR17" s="53"/>
      <c r="CS17" s="53"/>
      <c r="CT17" s="53"/>
      <c r="CU17" s="53"/>
      <c r="CV17" s="36" t="s">
        <v>10</v>
      </c>
      <c r="CW17" s="52" t="s">
        <v>11</v>
      </c>
      <c r="CX17" s="53"/>
      <c r="CY17" s="53"/>
      <c r="CZ17" s="53"/>
      <c r="DA17" s="53"/>
      <c r="DB17" s="53"/>
      <c r="DC17" s="36" t="s">
        <v>10</v>
      </c>
      <c r="DD17" s="52" t="s">
        <v>11</v>
      </c>
      <c r="DE17" s="53"/>
      <c r="DF17" s="53"/>
      <c r="DG17" s="53"/>
      <c r="DH17" s="53"/>
      <c r="DI17" s="53"/>
      <c r="DJ17" s="20" t="s">
        <v>10</v>
      </c>
      <c r="DK17" s="52" t="s">
        <v>11</v>
      </c>
      <c r="DL17" s="53"/>
      <c r="DM17" s="53"/>
      <c r="DN17" s="53"/>
      <c r="DO17" s="53"/>
      <c r="DP17" s="53"/>
      <c r="DQ17" s="53"/>
      <c r="DR17" s="20" t="s">
        <v>10</v>
      </c>
      <c r="DS17" s="52" t="s">
        <v>11</v>
      </c>
      <c r="DT17" s="53"/>
      <c r="DU17" s="53"/>
      <c r="DV17" s="53"/>
      <c r="DW17" s="53"/>
      <c r="DX17" s="53"/>
      <c r="DY17" s="53"/>
      <c r="DZ17" s="65"/>
    </row>
    <row r="18" spans="1:130" ht="81.75" customHeight="1" x14ac:dyDescent="0.25">
      <c r="A18" s="66"/>
      <c r="B18" s="66"/>
      <c r="C18" s="66"/>
      <c r="D18" s="67"/>
      <c r="E18" s="67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164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164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164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164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164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164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164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164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2" t="s">
        <v>164</v>
      </c>
      <c r="BZ18" s="21" t="s">
        <v>12</v>
      </c>
      <c r="CA18" s="21" t="s">
        <v>12</v>
      </c>
      <c r="CB18" s="22" t="s">
        <v>13</v>
      </c>
      <c r="CC18" s="22" t="s">
        <v>14</v>
      </c>
      <c r="CD18" s="22" t="s">
        <v>15</v>
      </c>
      <c r="CE18" s="22" t="s">
        <v>16</v>
      </c>
      <c r="CF18" s="22" t="s">
        <v>17</v>
      </c>
      <c r="CG18" s="22" t="s">
        <v>164</v>
      </c>
      <c r="CH18" s="21" t="s">
        <v>12</v>
      </c>
      <c r="CI18" s="21" t="s">
        <v>12</v>
      </c>
      <c r="CJ18" s="22" t="s">
        <v>13</v>
      </c>
      <c r="CK18" s="22" t="s">
        <v>14</v>
      </c>
      <c r="CL18" s="22" t="s">
        <v>15</v>
      </c>
      <c r="CM18" s="22" t="s">
        <v>16</v>
      </c>
      <c r="CN18" s="22" t="s">
        <v>17</v>
      </c>
      <c r="CO18" s="21" t="s">
        <v>12</v>
      </c>
      <c r="CP18" s="21" t="s">
        <v>12</v>
      </c>
      <c r="CQ18" s="22" t="s">
        <v>13</v>
      </c>
      <c r="CR18" s="22" t="s">
        <v>14</v>
      </c>
      <c r="CS18" s="22" t="s">
        <v>15</v>
      </c>
      <c r="CT18" s="22" t="s">
        <v>16</v>
      </c>
      <c r="CU18" s="22" t="s">
        <v>17</v>
      </c>
      <c r="CV18" s="21" t="s">
        <v>12</v>
      </c>
      <c r="CW18" s="21" t="s">
        <v>12</v>
      </c>
      <c r="CX18" s="22" t="s">
        <v>13</v>
      </c>
      <c r="CY18" s="22" t="s">
        <v>14</v>
      </c>
      <c r="CZ18" s="22" t="s">
        <v>15</v>
      </c>
      <c r="DA18" s="22" t="s">
        <v>16</v>
      </c>
      <c r="DB18" s="22" t="s">
        <v>17</v>
      </c>
      <c r="DC18" s="21" t="s">
        <v>12</v>
      </c>
      <c r="DD18" s="21" t="s">
        <v>12</v>
      </c>
      <c r="DE18" s="22" t="s">
        <v>13</v>
      </c>
      <c r="DF18" s="22" t="s">
        <v>14</v>
      </c>
      <c r="DG18" s="22" t="s">
        <v>15</v>
      </c>
      <c r="DH18" s="22" t="s">
        <v>16</v>
      </c>
      <c r="DI18" s="22" t="s">
        <v>17</v>
      </c>
      <c r="DJ18" s="21" t="s">
        <v>12</v>
      </c>
      <c r="DK18" s="21" t="s">
        <v>12</v>
      </c>
      <c r="DL18" s="22" t="s">
        <v>13</v>
      </c>
      <c r="DM18" s="22" t="s">
        <v>14</v>
      </c>
      <c r="DN18" s="22" t="s">
        <v>15</v>
      </c>
      <c r="DO18" s="22" t="s">
        <v>16</v>
      </c>
      <c r="DP18" s="22" t="s">
        <v>17</v>
      </c>
      <c r="DQ18" s="22" t="s">
        <v>164</v>
      </c>
      <c r="DR18" s="21" t="s">
        <v>12</v>
      </c>
      <c r="DS18" s="21" t="s">
        <v>12</v>
      </c>
      <c r="DT18" s="22" t="s">
        <v>13</v>
      </c>
      <c r="DU18" s="22" t="s">
        <v>14</v>
      </c>
      <c r="DV18" s="22" t="s">
        <v>15</v>
      </c>
      <c r="DW18" s="22" t="s">
        <v>16</v>
      </c>
      <c r="DX18" s="22" t="s">
        <v>17</v>
      </c>
      <c r="DY18" s="22" t="s">
        <v>164</v>
      </c>
      <c r="DZ18" s="66"/>
    </row>
    <row r="19" spans="1:130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168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169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170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171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172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173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174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175</v>
      </c>
      <c r="BR19" s="38" t="s">
        <v>232</v>
      </c>
      <c r="BS19" s="38" t="s">
        <v>233</v>
      </c>
      <c r="BT19" s="38" t="s">
        <v>234</v>
      </c>
      <c r="BU19" s="38" t="s">
        <v>235</v>
      </c>
      <c r="BV19" s="38" t="s">
        <v>236</v>
      </c>
      <c r="BW19" s="38" t="s">
        <v>237</v>
      </c>
      <c r="BX19" s="38" t="s">
        <v>238</v>
      </c>
      <c r="BY19" s="38" t="s">
        <v>301</v>
      </c>
      <c r="BZ19" s="38" t="s">
        <v>239</v>
      </c>
      <c r="CA19" s="38" t="s">
        <v>240</v>
      </c>
      <c r="CB19" s="38" t="s">
        <v>241</v>
      </c>
      <c r="CC19" s="38" t="s">
        <v>242</v>
      </c>
      <c r="CD19" s="38" t="s">
        <v>243</v>
      </c>
      <c r="CE19" s="38" t="s">
        <v>244</v>
      </c>
      <c r="CF19" s="38" t="s">
        <v>245</v>
      </c>
      <c r="CG19" s="38" t="s">
        <v>301</v>
      </c>
      <c r="CH19" s="38" t="s">
        <v>246</v>
      </c>
      <c r="CI19" s="38" t="s">
        <v>247</v>
      </c>
      <c r="CJ19" s="38" t="s">
        <v>248</v>
      </c>
      <c r="CK19" s="38" t="s">
        <v>249</v>
      </c>
      <c r="CL19" s="38" t="s">
        <v>250</v>
      </c>
      <c r="CM19" s="38" t="s">
        <v>251</v>
      </c>
      <c r="CN19" s="38" t="s">
        <v>252</v>
      </c>
      <c r="CO19" s="38" t="s">
        <v>253</v>
      </c>
      <c r="CP19" s="38" t="s">
        <v>254</v>
      </c>
      <c r="CQ19" s="38" t="s">
        <v>255</v>
      </c>
      <c r="CR19" s="38" t="s">
        <v>256</v>
      </c>
      <c r="CS19" s="38" t="s">
        <v>257</v>
      </c>
      <c r="CT19" s="38" t="s">
        <v>258</v>
      </c>
      <c r="CU19" s="38" t="s">
        <v>259</v>
      </c>
      <c r="CV19" s="38" t="s">
        <v>260</v>
      </c>
      <c r="CW19" s="38" t="s">
        <v>262</v>
      </c>
      <c r="CX19" s="38" t="s">
        <v>263</v>
      </c>
      <c r="CY19" s="38" t="s">
        <v>264</v>
      </c>
      <c r="CZ19" s="38" t="s">
        <v>265</v>
      </c>
      <c r="DA19" s="38" t="s">
        <v>266</v>
      </c>
      <c r="DB19" s="38" t="s">
        <v>267</v>
      </c>
      <c r="DC19" s="38" t="s">
        <v>268</v>
      </c>
      <c r="DD19" s="38" t="s">
        <v>261</v>
      </c>
      <c r="DE19" s="38" t="s">
        <v>269</v>
      </c>
      <c r="DF19" s="38" t="s">
        <v>270</v>
      </c>
      <c r="DG19" s="38" t="s">
        <v>271</v>
      </c>
      <c r="DH19" s="38" t="s">
        <v>272</v>
      </c>
      <c r="DI19" s="38" t="s">
        <v>273</v>
      </c>
      <c r="DJ19" s="23" t="s">
        <v>74</v>
      </c>
      <c r="DK19" s="23" t="s">
        <v>75</v>
      </c>
      <c r="DL19" s="23" t="s">
        <v>76</v>
      </c>
      <c r="DM19" s="23" t="s">
        <v>77</v>
      </c>
      <c r="DN19" s="23" t="s">
        <v>78</v>
      </c>
      <c r="DO19" s="23" t="s">
        <v>79</v>
      </c>
      <c r="DP19" s="23" t="s">
        <v>80</v>
      </c>
      <c r="DQ19" s="23" t="s">
        <v>176</v>
      </c>
      <c r="DR19" s="23" t="s">
        <v>81</v>
      </c>
      <c r="DS19" s="23" t="s">
        <v>82</v>
      </c>
      <c r="DT19" s="23" t="s">
        <v>83</v>
      </c>
      <c r="DU19" s="23" t="s">
        <v>84</v>
      </c>
      <c r="DV19" s="23" t="s">
        <v>85</v>
      </c>
      <c r="DW19" s="23" t="s">
        <v>86</v>
      </c>
      <c r="DX19" s="23" t="s">
        <v>87</v>
      </c>
      <c r="DY19" s="23" t="s">
        <v>177</v>
      </c>
      <c r="DZ19" s="25">
        <v>9</v>
      </c>
    </row>
    <row r="20" spans="1:130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D57+D73+SUM(D76:D104)+D74</f>
        <v>5055.4730000000009</v>
      </c>
      <c r="E20" s="24">
        <f>SUM(E57:E107)</f>
        <v>5084.393</v>
      </c>
      <c r="F20" s="24" t="s">
        <v>91</v>
      </c>
      <c r="G20" s="35">
        <f>G73+SUM(G76:G104)+G57</f>
        <v>132.322</v>
      </c>
      <c r="H20" s="24">
        <f>SUM(H21:H93)</f>
        <v>0</v>
      </c>
      <c r="I20" s="24">
        <f>SUM(I21:I93)</f>
        <v>0</v>
      </c>
      <c r="J20" s="24">
        <f>SUM(J21:J93)</f>
        <v>0</v>
      </c>
      <c r="K20" s="24">
        <f>SUM(K21:K93)</f>
        <v>0</v>
      </c>
      <c r="L20" s="45">
        <f>L73+SUM(L76:L104)+L57</f>
        <v>5460</v>
      </c>
      <c r="M20" s="35">
        <f>M73+SUM(M76:M104)+M57</f>
        <v>0</v>
      </c>
      <c r="N20" s="24" t="s">
        <v>91</v>
      </c>
      <c r="O20" s="24">
        <f>SUM(O57:O107)</f>
        <v>111.67199999999998</v>
      </c>
      <c r="P20" s="24" t="s">
        <v>91</v>
      </c>
      <c r="Q20" s="24" t="s">
        <v>91</v>
      </c>
      <c r="R20" s="24" t="s">
        <v>91</v>
      </c>
      <c r="S20" s="24" t="s">
        <v>91</v>
      </c>
      <c r="T20" s="24">
        <f>SUM(T57:T107)</f>
        <v>6093</v>
      </c>
      <c r="U20" s="24">
        <f>U103</f>
        <v>446.4</v>
      </c>
      <c r="V20" s="35">
        <v>8.8000000000000007</v>
      </c>
      <c r="W20" s="35">
        <f>SUM(W21:W102)</f>
        <v>284.87199999999996</v>
      </c>
      <c r="X20" s="24">
        <v>0</v>
      </c>
      <c r="Y20" s="24">
        <v>0</v>
      </c>
      <c r="Z20" s="24">
        <v>0</v>
      </c>
      <c r="AA20" s="24">
        <f>SUM(AA21:AA93)</f>
        <v>0</v>
      </c>
      <c r="AB20" s="45">
        <f>SUM(AB21:AB102)</f>
        <v>19548</v>
      </c>
      <c r="AC20" s="44">
        <f>SUM(AC21:AC102)</f>
        <v>407.5</v>
      </c>
      <c r="AD20" s="24">
        <f>AD97</f>
        <v>6.577</v>
      </c>
      <c r="AE20" s="24">
        <f>SUM(AE57:AE107)</f>
        <v>342.13599999999991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>
        <f>SUM(AJ57:AJ107)</f>
        <v>20598</v>
      </c>
      <c r="AK20" s="24">
        <f>SUM(AK57:AK107)</f>
        <v>407.5</v>
      </c>
      <c r="AL20" s="24" t="s">
        <v>91</v>
      </c>
      <c r="AM20" s="24">
        <f>SUM(AM21:AM102)</f>
        <v>303.79499999999996</v>
      </c>
      <c r="AN20" s="24">
        <v>0</v>
      </c>
      <c r="AO20" s="24">
        <v>0</v>
      </c>
      <c r="AP20" s="24">
        <v>0</v>
      </c>
      <c r="AQ20" s="24">
        <f>SUM(AQ21:AQ93)</f>
        <v>0</v>
      </c>
      <c r="AR20" s="24">
        <f>SUM(AR21:AR102)</f>
        <v>19456</v>
      </c>
      <c r="AS20" s="24">
        <f>SUM(AS21:AS102)</f>
        <v>600</v>
      </c>
      <c r="AT20" s="24" t="s">
        <v>91</v>
      </c>
      <c r="AU20" s="24">
        <f>SUM(AU57:AU107)</f>
        <v>324.6169999999999</v>
      </c>
      <c r="AV20" s="24" t="s">
        <v>91</v>
      </c>
      <c r="AW20" s="24" t="s">
        <v>91</v>
      </c>
      <c r="AX20" s="24" t="s">
        <v>91</v>
      </c>
      <c r="AY20" s="24">
        <f>SUM(AY57:AY107)</f>
        <v>0</v>
      </c>
      <c r="AZ20" s="24">
        <f>SUM(AZ57:AZ107)</f>
        <v>19453</v>
      </c>
      <c r="BA20" s="24">
        <f>SUM(BA57:BA107)</f>
        <v>600</v>
      </c>
      <c r="BB20" s="24" t="s">
        <v>91</v>
      </c>
      <c r="BC20" s="24">
        <f>SUM(BC21:BC102)</f>
        <v>317.45100000000008</v>
      </c>
      <c r="BD20" s="24">
        <v>0</v>
      </c>
      <c r="BE20" s="24">
        <v>0</v>
      </c>
      <c r="BF20" s="24">
        <v>0</v>
      </c>
      <c r="BG20" s="24">
        <f>SUM(BG21:BG93)</f>
        <v>0</v>
      </c>
      <c r="BH20" s="24">
        <f>SUM(BH21:BH102)</f>
        <v>19307</v>
      </c>
      <c r="BI20" s="24">
        <f>SUM(BI21:BI102)</f>
        <v>850</v>
      </c>
      <c r="BJ20" s="24" t="s">
        <v>91</v>
      </c>
      <c r="BK20" s="24">
        <f>SUM(BK21:BK102)</f>
        <v>341.50300000000004</v>
      </c>
      <c r="BL20" s="24">
        <v>0</v>
      </c>
      <c r="BM20" s="24">
        <v>0</v>
      </c>
      <c r="BN20" s="24">
        <v>0</v>
      </c>
      <c r="BO20" s="24">
        <f>SUM(BO21:BO93)</f>
        <v>0</v>
      </c>
      <c r="BP20" s="24">
        <f>SUM(BP21:BP102)</f>
        <v>19306</v>
      </c>
      <c r="BQ20" s="24">
        <f>SUM(BQ21:BQ102)</f>
        <v>850</v>
      </c>
      <c r="BR20" s="24">
        <f>SUM(BR21:BR102)</f>
        <v>8.8000000000000007</v>
      </c>
      <c r="BS20" s="24">
        <f>SUM(BS21:BS102)</f>
        <v>331.47800000000001</v>
      </c>
      <c r="BT20" s="24">
        <v>0</v>
      </c>
      <c r="BU20" s="24">
        <v>0</v>
      </c>
      <c r="BV20" s="24">
        <v>0</v>
      </c>
      <c r="BW20" s="24">
        <f>SUM(BW21:BW93)</f>
        <v>0</v>
      </c>
      <c r="BX20" s="24">
        <f>SUM(BX21:BX102)</f>
        <v>19298</v>
      </c>
      <c r="BY20" s="24">
        <f>SUM(BY21:BY102)</f>
        <v>655.6</v>
      </c>
      <c r="BZ20" s="24">
        <f>SUM(BZ21:BZ102)</f>
        <v>8.8000000000000007</v>
      </c>
      <c r="CA20" s="34">
        <f>SUM(CA21:CA102)</f>
        <v>354.21000000000004</v>
      </c>
      <c r="CB20" s="24">
        <v>0</v>
      </c>
      <c r="CC20" s="24">
        <v>0</v>
      </c>
      <c r="CD20" s="24">
        <v>0</v>
      </c>
      <c r="CE20" s="24">
        <f>SUM(CE21:CE93)</f>
        <v>0</v>
      </c>
      <c r="CF20" s="24">
        <f>SUM(CF21:CF102)</f>
        <v>19298</v>
      </c>
      <c r="CG20" s="24">
        <f>SUM(CG21:CG102)</f>
        <v>655.6</v>
      </c>
      <c r="CH20" s="24">
        <f>SUM(CH21:CH102)</f>
        <v>0</v>
      </c>
      <c r="CI20" s="24">
        <f>SUM(CI21:CI93)</f>
        <v>1026.4870000000001</v>
      </c>
      <c r="CJ20" s="24">
        <v>0</v>
      </c>
      <c r="CK20" s="24">
        <v>0</v>
      </c>
      <c r="CL20" s="24">
        <v>0</v>
      </c>
      <c r="CM20" s="24">
        <f>SUM(CM21:CM93)</f>
        <v>0</v>
      </c>
      <c r="CN20" s="24">
        <v>0</v>
      </c>
      <c r="CO20" s="24">
        <f>SUM(CO21:CO102)</f>
        <v>0</v>
      </c>
      <c r="CP20" s="24">
        <f>SUM(CP21:CP93)</f>
        <v>1026.982</v>
      </c>
      <c r="CQ20" s="24">
        <v>0</v>
      </c>
      <c r="CR20" s="24">
        <v>0</v>
      </c>
      <c r="CS20" s="24">
        <v>0</v>
      </c>
      <c r="CT20" s="24">
        <f>SUM(CT21:CT93)</f>
        <v>0</v>
      </c>
      <c r="CU20" s="24">
        <f>CU57</f>
        <v>75071</v>
      </c>
      <c r="CV20" s="24" t="s">
        <v>91</v>
      </c>
      <c r="CW20" s="24">
        <f>SUM(CW21:CW93)</f>
        <v>2233.732</v>
      </c>
      <c r="CX20" s="24">
        <v>0</v>
      </c>
      <c r="CY20" s="24">
        <v>0</v>
      </c>
      <c r="CZ20" s="24">
        <v>0</v>
      </c>
      <c r="DA20" s="24">
        <f>SUM(DA21:DA93)</f>
        <v>0</v>
      </c>
      <c r="DB20" s="24">
        <f>DB57</f>
        <v>92326</v>
      </c>
      <c r="DC20" s="24" t="s">
        <v>91</v>
      </c>
      <c r="DD20" s="24">
        <f>SUM(DD21:DD93)</f>
        <v>2160.06</v>
      </c>
      <c r="DE20" s="24">
        <v>0</v>
      </c>
      <c r="DF20" s="24">
        <v>0</v>
      </c>
      <c r="DG20" s="24">
        <v>0</v>
      </c>
      <c r="DH20" s="24">
        <f>SUM(DH21:DH93)</f>
        <v>0</v>
      </c>
      <c r="DI20" s="24">
        <f>DI57</f>
        <v>90712</v>
      </c>
      <c r="DJ20" s="34">
        <f>DJ97</f>
        <v>17.600000000000001</v>
      </c>
      <c r="DK20" s="34">
        <f>DK57+DK73+SUM(DK76:DK102)+DK74</f>
        <v>4497.8149999999996</v>
      </c>
      <c r="DL20" s="24">
        <v>0</v>
      </c>
      <c r="DM20" s="24">
        <v>0</v>
      </c>
      <c r="DN20" s="24">
        <v>0</v>
      </c>
      <c r="DO20" s="24">
        <v>0</v>
      </c>
      <c r="DP20" s="24">
        <f>SUM(DP57:DP102)</f>
        <v>245006</v>
      </c>
      <c r="DQ20" s="46">
        <f>SUM(DQ57:DQ102)</f>
        <v>2513.1</v>
      </c>
      <c r="DR20" s="24">
        <f>DR97</f>
        <v>15.377000000000001</v>
      </c>
      <c r="DS20" s="35">
        <f>SUM(DS57:DS107)</f>
        <v>4549.507999999998</v>
      </c>
      <c r="DT20" s="24" t="s">
        <v>91</v>
      </c>
      <c r="DU20" s="24" t="s">
        <v>91</v>
      </c>
      <c r="DV20" s="24" t="s">
        <v>91</v>
      </c>
      <c r="DW20" s="24" t="s">
        <v>91</v>
      </c>
      <c r="DX20" s="45">
        <f>SUM(DX57:DX107)</f>
        <v>244438</v>
      </c>
      <c r="DY20" s="44">
        <f>SUM(DY57:DY107)</f>
        <v>2513.1</v>
      </c>
      <c r="DZ20" s="24" t="s">
        <v>91</v>
      </c>
    </row>
    <row r="21" spans="1:130" s="26" customFormat="1" ht="15.75" hidden="1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>
        <v>0</v>
      </c>
      <c r="BM21" s="24">
        <v>0</v>
      </c>
      <c r="BN21" s="24">
        <v>0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>
        <v>0</v>
      </c>
      <c r="CC21" s="24">
        <v>0</v>
      </c>
      <c r="CD21" s="24">
        <v>0</v>
      </c>
      <c r="CE21" s="24" t="s">
        <v>91</v>
      </c>
      <c r="CF21" s="24" t="s">
        <v>91</v>
      </c>
      <c r="CG21" s="24" t="s">
        <v>91</v>
      </c>
      <c r="CH21" s="24" t="s">
        <v>91</v>
      </c>
      <c r="CI21" s="24" t="s">
        <v>91</v>
      </c>
      <c r="CJ21" s="24">
        <v>0</v>
      </c>
      <c r="CK21" s="24">
        <v>0</v>
      </c>
      <c r="CL21" s="24">
        <v>0</v>
      </c>
      <c r="CM21" s="24" t="s">
        <v>91</v>
      </c>
      <c r="CN21" s="24" t="s">
        <v>91</v>
      </c>
      <c r="CO21" s="24" t="s">
        <v>91</v>
      </c>
      <c r="CP21" s="24" t="s">
        <v>91</v>
      </c>
      <c r="CQ21" s="24">
        <v>0</v>
      </c>
      <c r="CR21" s="24">
        <v>0</v>
      </c>
      <c r="CS21" s="24">
        <v>0</v>
      </c>
      <c r="CT21" s="24" t="s">
        <v>91</v>
      </c>
      <c r="CU21" s="24" t="s">
        <v>91</v>
      </c>
      <c r="CV21" s="24" t="s">
        <v>91</v>
      </c>
      <c r="CW21" s="24" t="s">
        <v>91</v>
      </c>
      <c r="CX21" s="24">
        <v>0</v>
      </c>
      <c r="CY21" s="24">
        <v>0</v>
      </c>
      <c r="CZ21" s="24">
        <v>0</v>
      </c>
      <c r="DA21" s="24" t="s">
        <v>91</v>
      </c>
      <c r="DB21" s="24" t="s">
        <v>91</v>
      </c>
      <c r="DC21" s="24" t="s">
        <v>91</v>
      </c>
      <c r="DD21" s="24" t="s">
        <v>91</v>
      </c>
      <c r="DE21" s="24">
        <v>0</v>
      </c>
      <c r="DF21" s="24">
        <v>0</v>
      </c>
      <c r="DG21" s="24">
        <v>0</v>
      </c>
      <c r="DH21" s="24" t="s">
        <v>91</v>
      </c>
      <c r="DI21" s="24" t="s">
        <v>91</v>
      </c>
      <c r="DJ21" s="24" t="s">
        <v>91</v>
      </c>
      <c r="DK21" s="24" t="s">
        <v>91</v>
      </c>
      <c r="DL21" s="24" t="s">
        <v>91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 t="s">
        <v>91</v>
      </c>
      <c r="DY21" s="24" t="s">
        <v>91</v>
      </c>
      <c r="DZ21" s="24" t="s">
        <v>91</v>
      </c>
    </row>
    <row r="22" spans="1:130" s="26" customFormat="1" ht="31.5" hidden="1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>
        <v>0</v>
      </c>
      <c r="BM22" s="24">
        <v>0</v>
      </c>
      <c r="BN22" s="24">
        <v>0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>
        <v>0</v>
      </c>
      <c r="CC22" s="24">
        <v>0</v>
      </c>
      <c r="CD22" s="24">
        <v>0</v>
      </c>
      <c r="CE22" s="24" t="s">
        <v>91</v>
      </c>
      <c r="CF22" s="24" t="s">
        <v>91</v>
      </c>
      <c r="CG22" s="24" t="s">
        <v>91</v>
      </c>
      <c r="CH22" s="24" t="s">
        <v>91</v>
      </c>
      <c r="CI22" s="24" t="s">
        <v>91</v>
      </c>
      <c r="CJ22" s="24">
        <v>0</v>
      </c>
      <c r="CK22" s="24">
        <v>0</v>
      </c>
      <c r="CL22" s="24">
        <v>0</v>
      </c>
      <c r="CM22" s="24" t="s">
        <v>91</v>
      </c>
      <c r="CN22" s="24" t="s">
        <v>91</v>
      </c>
      <c r="CO22" s="24" t="s">
        <v>91</v>
      </c>
      <c r="CP22" s="24" t="s">
        <v>91</v>
      </c>
      <c r="CQ22" s="24">
        <v>0</v>
      </c>
      <c r="CR22" s="24">
        <v>0</v>
      </c>
      <c r="CS22" s="24">
        <v>0</v>
      </c>
      <c r="CT22" s="24" t="s">
        <v>91</v>
      </c>
      <c r="CU22" s="24" t="s">
        <v>91</v>
      </c>
      <c r="CV22" s="24" t="s">
        <v>91</v>
      </c>
      <c r="CW22" s="24" t="s">
        <v>91</v>
      </c>
      <c r="CX22" s="24">
        <v>0</v>
      </c>
      <c r="CY22" s="24">
        <v>0</v>
      </c>
      <c r="CZ22" s="24">
        <v>0</v>
      </c>
      <c r="DA22" s="24" t="s">
        <v>91</v>
      </c>
      <c r="DB22" s="24" t="s">
        <v>91</v>
      </c>
      <c r="DC22" s="24" t="s">
        <v>91</v>
      </c>
      <c r="DD22" s="24" t="s">
        <v>91</v>
      </c>
      <c r="DE22" s="24">
        <v>0</v>
      </c>
      <c r="DF22" s="24">
        <v>0</v>
      </c>
      <c r="DG22" s="24">
        <v>0</v>
      </c>
      <c r="DH22" s="24" t="s">
        <v>91</v>
      </c>
      <c r="DI22" s="24" t="s">
        <v>91</v>
      </c>
      <c r="DJ22" s="24" t="s">
        <v>91</v>
      </c>
      <c r="DK22" s="24" t="s">
        <v>91</v>
      </c>
      <c r="DL22" s="24" t="s">
        <v>91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 t="s">
        <v>91</v>
      </c>
      <c r="DY22" s="24" t="s">
        <v>91</v>
      </c>
      <c r="DZ22" s="24" t="s">
        <v>91</v>
      </c>
    </row>
    <row r="23" spans="1:130" s="26" customFormat="1" ht="63" hidden="1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>
        <v>0</v>
      </c>
      <c r="BM23" s="24">
        <v>0</v>
      </c>
      <c r="BN23" s="24">
        <v>0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>
        <v>0</v>
      </c>
      <c r="CC23" s="24">
        <v>0</v>
      </c>
      <c r="CD23" s="24">
        <v>0</v>
      </c>
      <c r="CE23" s="24" t="s">
        <v>91</v>
      </c>
      <c r="CF23" s="24" t="s">
        <v>91</v>
      </c>
      <c r="CG23" s="24" t="s">
        <v>91</v>
      </c>
      <c r="CH23" s="24" t="s">
        <v>91</v>
      </c>
      <c r="CI23" s="24" t="s">
        <v>91</v>
      </c>
      <c r="CJ23" s="24">
        <v>0</v>
      </c>
      <c r="CK23" s="24">
        <v>0</v>
      </c>
      <c r="CL23" s="24">
        <v>0</v>
      </c>
      <c r="CM23" s="24" t="s">
        <v>91</v>
      </c>
      <c r="CN23" s="24" t="s">
        <v>91</v>
      </c>
      <c r="CO23" s="24" t="s">
        <v>91</v>
      </c>
      <c r="CP23" s="24" t="s">
        <v>91</v>
      </c>
      <c r="CQ23" s="24">
        <v>0</v>
      </c>
      <c r="CR23" s="24">
        <v>0</v>
      </c>
      <c r="CS23" s="24">
        <v>0</v>
      </c>
      <c r="CT23" s="24" t="s">
        <v>91</v>
      </c>
      <c r="CU23" s="24" t="s">
        <v>91</v>
      </c>
      <c r="CV23" s="24" t="s">
        <v>91</v>
      </c>
      <c r="CW23" s="24" t="s">
        <v>91</v>
      </c>
      <c r="CX23" s="24">
        <v>0</v>
      </c>
      <c r="CY23" s="24">
        <v>0</v>
      </c>
      <c r="CZ23" s="24">
        <v>0</v>
      </c>
      <c r="DA23" s="24" t="s">
        <v>91</v>
      </c>
      <c r="DB23" s="24" t="s">
        <v>91</v>
      </c>
      <c r="DC23" s="24" t="s">
        <v>91</v>
      </c>
      <c r="DD23" s="24" t="s">
        <v>91</v>
      </c>
      <c r="DE23" s="24">
        <v>0</v>
      </c>
      <c r="DF23" s="24">
        <v>0</v>
      </c>
      <c r="DG23" s="24">
        <v>0</v>
      </c>
      <c r="DH23" s="24" t="s">
        <v>91</v>
      </c>
      <c r="DI23" s="24" t="s">
        <v>91</v>
      </c>
      <c r="DJ23" s="24" t="s">
        <v>91</v>
      </c>
      <c r="DK23" s="24" t="s">
        <v>91</v>
      </c>
      <c r="DL23" s="24" t="s">
        <v>91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 t="s">
        <v>91</v>
      </c>
      <c r="DY23" s="24" t="s">
        <v>91</v>
      </c>
      <c r="DZ23" s="24" t="s">
        <v>91</v>
      </c>
    </row>
    <row r="24" spans="1:130" s="26" customFormat="1" ht="31.5" hidden="1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>
        <v>0</v>
      </c>
      <c r="BM24" s="24">
        <v>0</v>
      </c>
      <c r="BN24" s="24">
        <v>0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>
        <v>0</v>
      </c>
      <c r="CC24" s="24">
        <v>0</v>
      </c>
      <c r="CD24" s="24">
        <v>0</v>
      </c>
      <c r="CE24" s="24" t="s">
        <v>91</v>
      </c>
      <c r="CF24" s="24" t="s">
        <v>91</v>
      </c>
      <c r="CG24" s="24" t="s">
        <v>91</v>
      </c>
      <c r="CH24" s="24" t="s">
        <v>91</v>
      </c>
      <c r="CI24" s="24" t="s">
        <v>91</v>
      </c>
      <c r="CJ24" s="24">
        <v>0</v>
      </c>
      <c r="CK24" s="24">
        <v>0</v>
      </c>
      <c r="CL24" s="24">
        <v>0</v>
      </c>
      <c r="CM24" s="24" t="s">
        <v>91</v>
      </c>
      <c r="CN24" s="24" t="s">
        <v>91</v>
      </c>
      <c r="CO24" s="24" t="s">
        <v>91</v>
      </c>
      <c r="CP24" s="24" t="s">
        <v>91</v>
      </c>
      <c r="CQ24" s="24">
        <v>0</v>
      </c>
      <c r="CR24" s="24">
        <v>0</v>
      </c>
      <c r="CS24" s="24">
        <v>0</v>
      </c>
      <c r="CT24" s="24" t="s">
        <v>91</v>
      </c>
      <c r="CU24" s="24" t="s">
        <v>91</v>
      </c>
      <c r="CV24" s="24" t="s">
        <v>91</v>
      </c>
      <c r="CW24" s="24" t="s">
        <v>91</v>
      </c>
      <c r="CX24" s="24">
        <v>0</v>
      </c>
      <c r="CY24" s="24">
        <v>0</v>
      </c>
      <c r="CZ24" s="24">
        <v>0</v>
      </c>
      <c r="DA24" s="24" t="s">
        <v>91</v>
      </c>
      <c r="DB24" s="24" t="s">
        <v>91</v>
      </c>
      <c r="DC24" s="24" t="s">
        <v>91</v>
      </c>
      <c r="DD24" s="24" t="s">
        <v>91</v>
      </c>
      <c r="DE24" s="24">
        <v>0</v>
      </c>
      <c r="DF24" s="24">
        <v>0</v>
      </c>
      <c r="DG24" s="24">
        <v>0</v>
      </c>
      <c r="DH24" s="24" t="s">
        <v>91</v>
      </c>
      <c r="DI24" s="24" t="s">
        <v>91</v>
      </c>
      <c r="DJ24" s="24" t="s">
        <v>91</v>
      </c>
      <c r="DK24" s="24" t="s">
        <v>91</v>
      </c>
      <c r="DL24" s="24" t="s">
        <v>91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 t="s">
        <v>91</v>
      </c>
      <c r="DY24" s="24" t="s">
        <v>91</v>
      </c>
      <c r="DZ24" s="24" t="s">
        <v>91</v>
      </c>
    </row>
    <row r="25" spans="1:130" s="26" customFormat="1" ht="47.25" hidden="1" customHeight="1" x14ac:dyDescent="0.25">
      <c r="A25" s="27" t="s">
        <v>181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>
        <v>0</v>
      </c>
      <c r="BM25" s="24">
        <v>0</v>
      </c>
      <c r="BN25" s="24">
        <v>0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>
        <v>0</v>
      </c>
      <c r="CC25" s="24">
        <v>0</v>
      </c>
      <c r="CD25" s="24">
        <v>0</v>
      </c>
      <c r="CE25" s="24" t="s">
        <v>91</v>
      </c>
      <c r="CF25" s="24" t="s">
        <v>91</v>
      </c>
      <c r="CG25" s="24" t="s">
        <v>91</v>
      </c>
      <c r="CH25" s="24" t="s">
        <v>91</v>
      </c>
      <c r="CI25" s="24" t="s">
        <v>91</v>
      </c>
      <c r="CJ25" s="24">
        <v>0</v>
      </c>
      <c r="CK25" s="24">
        <v>0</v>
      </c>
      <c r="CL25" s="24">
        <v>0</v>
      </c>
      <c r="CM25" s="24" t="s">
        <v>91</v>
      </c>
      <c r="CN25" s="24" t="s">
        <v>91</v>
      </c>
      <c r="CO25" s="24" t="s">
        <v>91</v>
      </c>
      <c r="CP25" s="24" t="s">
        <v>91</v>
      </c>
      <c r="CQ25" s="24">
        <v>0</v>
      </c>
      <c r="CR25" s="24">
        <v>0</v>
      </c>
      <c r="CS25" s="24">
        <v>0</v>
      </c>
      <c r="CT25" s="24" t="s">
        <v>91</v>
      </c>
      <c r="CU25" s="24" t="s">
        <v>91</v>
      </c>
      <c r="CV25" s="24" t="s">
        <v>91</v>
      </c>
      <c r="CW25" s="24" t="s">
        <v>91</v>
      </c>
      <c r="CX25" s="24">
        <v>0</v>
      </c>
      <c r="CY25" s="24">
        <v>0</v>
      </c>
      <c r="CZ25" s="24">
        <v>0</v>
      </c>
      <c r="DA25" s="24" t="s">
        <v>91</v>
      </c>
      <c r="DB25" s="24" t="s">
        <v>91</v>
      </c>
      <c r="DC25" s="24" t="s">
        <v>91</v>
      </c>
      <c r="DD25" s="24" t="s">
        <v>91</v>
      </c>
      <c r="DE25" s="24">
        <v>0</v>
      </c>
      <c r="DF25" s="24">
        <v>0</v>
      </c>
      <c r="DG25" s="24">
        <v>0</v>
      </c>
      <c r="DH25" s="24" t="s">
        <v>91</v>
      </c>
      <c r="DI25" s="24" t="s">
        <v>91</v>
      </c>
      <c r="DJ25" s="24" t="s">
        <v>91</v>
      </c>
      <c r="DK25" s="24" t="s">
        <v>91</v>
      </c>
      <c r="DL25" s="24" t="s">
        <v>91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 t="s">
        <v>91</v>
      </c>
      <c r="DY25" s="24" t="s">
        <v>91</v>
      </c>
      <c r="DZ25" s="24" t="s">
        <v>91</v>
      </c>
    </row>
    <row r="26" spans="1:130" s="26" customFormat="1" ht="15.75" hidden="1" customHeight="1" x14ac:dyDescent="0.25">
      <c r="A26" s="27" t="s">
        <v>182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>
        <v>0</v>
      </c>
      <c r="BM26" s="24">
        <v>0</v>
      </c>
      <c r="BN26" s="24">
        <v>0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>
        <v>0</v>
      </c>
      <c r="CC26" s="24">
        <v>0</v>
      </c>
      <c r="CD26" s="24">
        <v>0</v>
      </c>
      <c r="CE26" s="24" t="s">
        <v>91</v>
      </c>
      <c r="CF26" s="24" t="s">
        <v>91</v>
      </c>
      <c r="CG26" s="24" t="s">
        <v>91</v>
      </c>
      <c r="CH26" s="24" t="s">
        <v>91</v>
      </c>
      <c r="CI26" s="24" t="s">
        <v>91</v>
      </c>
      <c r="CJ26" s="24">
        <v>0</v>
      </c>
      <c r="CK26" s="24">
        <v>0</v>
      </c>
      <c r="CL26" s="24">
        <v>0</v>
      </c>
      <c r="CM26" s="24" t="s">
        <v>91</v>
      </c>
      <c r="CN26" s="24" t="s">
        <v>91</v>
      </c>
      <c r="CO26" s="24" t="s">
        <v>91</v>
      </c>
      <c r="CP26" s="24" t="s">
        <v>91</v>
      </c>
      <c r="CQ26" s="24">
        <v>0</v>
      </c>
      <c r="CR26" s="24">
        <v>0</v>
      </c>
      <c r="CS26" s="24">
        <v>0</v>
      </c>
      <c r="CT26" s="24" t="s">
        <v>91</v>
      </c>
      <c r="CU26" s="24" t="s">
        <v>91</v>
      </c>
      <c r="CV26" s="24" t="s">
        <v>91</v>
      </c>
      <c r="CW26" s="24" t="s">
        <v>91</v>
      </c>
      <c r="CX26" s="24">
        <v>0</v>
      </c>
      <c r="CY26" s="24">
        <v>0</v>
      </c>
      <c r="CZ26" s="24">
        <v>0</v>
      </c>
      <c r="DA26" s="24" t="s">
        <v>91</v>
      </c>
      <c r="DB26" s="24" t="s">
        <v>91</v>
      </c>
      <c r="DC26" s="24" t="s">
        <v>91</v>
      </c>
      <c r="DD26" s="24" t="s">
        <v>91</v>
      </c>
      <c r="DE26" s="24">
        <v>0</v>
      </c>
      <c r="DF26" s="24">
        <v>0</v>
      </c>
      <c r="DG26" s="24">
        <v>0</v>
      </c>
      <c r="DH26" s="24" t="s">
        <v>91</v>
      </c>
      <c r="DI26" s="24" t="s">
        <v>91</v>
      </c>
      <c r="DJ26" s="24" t="s">
        <v>91</v>
      </c>
      <c r="DK26" s="24" t="s">
        <v>91</v>
      </c>
      <c r="DL26" s="24" t="s">
        <v>91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 t="s">
        <v>91</v>
      </c>
      <c r="DY26" s="24" t="s">
        <v>91</v>
      </c>
      <c r="DZ26" s="24" t="s">
        <v>91</v>
      </c>
    </row>
    <row r="27" spans="1:130" s="26" customFormat="1" ht="15.75" hidden="1" customHeight="1" x14ac:dyDescent="0.25">
      <c r="A27" s="27" t="s">
        <v>102</v>
      </c>
      <c r="B27" s="28" t="s">
        <v>178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>
        <v>0</v>
      </c>
      <c r="BM27" s="24">
        <v>0</v>
      </c>
      <c r="BN27" s="24">
        <v>0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>
        <v>0</v>
      </c>
      <c r="CC27" s="24">
        <v>0</v>
      </c>
      <c r="CD27" s="24">
        <v>0</v>
      </c>
      <c r="CE27" s="24" t="s">
        <v>91</v>
      </c>
      <c r="CF27" s="24" t="s">
        <v>91</v>
      </c>
      <c r="CG27" s="24" t="s">
        <v>91</v>
      </c>
      <c r="CH27" s="24" t="s">
        <v>91</v>
      </c>
      <c r="CI27" s="24" t="s">
        <v>91</v>
      </c>
      <c r="CJ27" s="24">
        <v>0</v>
      </c>
      <c r="CK27" s="24">
        <v>0</v>
      </c>
      <c r="CL27" s="24">
        <v>0</v>
      </c>
      <c r="CM27" s="24" t="s">
        <v>91</v>
      </c>
      <c r="CN27" s="24" t="s">
        <v>91</v>
      </c>
      <c r="CO27" s="24" t="s">
        <v>91</v>
      </c>
      <c r="CP27" s="24" t="s">
        <v>91</v>
      </c>
      <c r="CQ27" s="24">
        <v>0</v>
      </c>
      <c r="CR27" s="24">
        <v>0</v>
      </c>
      <c r="CS27" s="24">
        <v>0</v>
      </c>
      <c r="CT27" s="24" t="s">
        <v>91</v>
      </c>
      <c r="CU27" s="24" t="s">
        <v>91</v>
      </c>
      <c r="CV27" s="24" t="s">
        <v>91</v>
      </c>
      <c r="CW27" s="24" t="s">
        <v>91</v>
      </c>
      <c r="CX27" s="24">
        <v>0</v>
      </c>
      <c r="CY27" s="24">
        <v>0</v>
      </c>
      <c r="CZ27" s="24">
        <v>0</v>
      </c>
      <c r="DA27" s="24" t="s">
        <v>91</v>
      </c>
      <c r="DB27" s="24" t="s">
        <v>91</v>
      </c>
      <c r="DC27" s="24" t="s">
        <v>91</v>
      </c>
      <c r="DD27" s="24" t="s">
        <v>91</v>
      </c>
      <c r="DE27" s="24">
        <v>0</v>
      </c>
      <c r="DF27" s="24">
        <v>0</v>
      </c>
      <c r="DG27" s="24">
        <v>0</v>
      </c>
      <c r="DH27" s="24" t="s">
        <v>91</v>
      </c>
      <c r="DI27" s="24" t="s">
        <v>91</v>
      </c>
      <c r="DJ27" s="24" t="s">
        <v>91</v>
      </c>
      <c r="DK27" s="24" t="s">
        <v>91</v>
      </c>
      <c r="DL27" s="24" t="s">
        <v>91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 t="s">
        <v>91</v>
      </c>
      <c r="DY27" s="24" t="s">
        <v>91</v>
      </c>
      <c r="DZ27" s="24" t="s">
        <v>91</v>
      </c>
    </row>
    <row r="28" spans="1:130" s="26" customFormat="1" ht="31.5" hidden="1" customHeight="1" x14ac:dyDescent="0.25">
      <c r="A28" s="27" t="s">
        <v>103</v>
      </c>
      <c r="B28" s="28" t="s">
        <v>183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>
        <v>0</v>
      </c>
      <c r="BM28" s="24">
        <v>0</v>
      </c>
      <c r="BN28" s="24">
        <v>0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>
        <v>0</v>
      </c>
      <c r="CC28" s="24">
        <v>0</v>
      </c>
      <c r="CD28" s="24">
        <v>0</v>
      </c>
      <c r="CE28" s="24" t="s">
        <v>91</v>
      </c>
      <c r="CF28" s="24" t="s">
        <v>91</v>
      </c>
      <c r="CG28" s="24" t="s">
        <v>91</v>
      </c>
      <c r="CH28" s="24" t="s">
        <v>91</v>
      </c>
      <c r="CI28" s="24" t="s">
        <v>91</v>
      </c>
      <c r="CJ28" s="24">
        <v>0</v>
      </c>
      <c r="CK28" s="24">
        <v>0</v>
      </c>
      <c r="CL28" s="24">
        <v>0</v>
      </c>
      <c r="CM28" s="24" t="s">
        <v>91</v>
      </c>
      <c r="CN28" s="24" t="s">
        <v>91</v>
      </c>
      <c r="CO28" s="24" t="s">
        <v>91</v>
      </c>
      <c r="CP28" s="24" t="s">
        <v>91</v>
      </c>
      <c r="CQ28" s="24">
        <v>0</v>
      </c>
      <c r="CR28" s="24">
        <v>0</v>
      </c>
      <c r="CS28" s="24">
        <v>0</v>
      </c>
      <c r="CT28" s="24" t="s">
        <v>91</v>
      </c>
      <c r="CU28" s="24" t="s">
        <v>91</v>
      </c>
      <c r="CV28" s="24" t="s">
        <v>91</v>
      </c>
      <c r="CW28" s="24" t="s">
        <v>91</v>
      </c>
      <c r="CX28" s="24">
        <v>0</v>
      </c>
      <c r="CY28" s="24">
        <v>0</v>
      </c>
      <c r="CZ28" s="24">
        <v>0</v>
      </c>
      <c r="DA28" s="24" t="s">
        <v>91</v>
      </c>
      <c r="DB28" s="24" t="s">
        <v>91</v>
      </c>
      <c r="DC28" s="24" t="s">
        <v>91</v>
      </c>
      <c r="DD28" s="24" t="s">
        <v>91</v>
      </c>
      <c r="DE28" s="24">
        <v>0</v>
      </c>
      <c r="DF28" s="24">
        <v>0</v>
      </c>
      <c r="DG28" s="24">
        <v>0</v>
      </c>
      <c r="DH28" s="24" t="s">
        <v>91</v>
      </c>
      <c r="DI28" s="24" t="s">
        <v>91</v>
      </c>
      <c r="DJ28" s="24" t="s">
        <v>91</v>
      </c>
      <c r="DK28" s="24" t="s">
        <v>91</v>
      </c>
      <c r="DL28" s="24" t="s">
        <v>91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 t="s">
        <v>91</v>
      </c>
      <c r="DY28" s="24" t="s">
        <v>91</v>
      </c>
      <c r="DZ28" s="24" t="s">
        <v>91</v>
      </c>
    </row>
    <row r="29" spans="1:130" s="26" customFormat="1" ht="47.25" hidden="1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>
        <v>0</v>
      </c>
      <c r="BM29" s="24">
        <v>0</v>
      </c>
      <c r="BN29" s="24">
        <v>0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>
        <v>0</v>
      </c>
      <c r="CC29" s="24">
        <v>0</v>
      </c>
      <c r="CD29" s="24">
        <v>0</v>
      </c>
      <c r="CE29" s="24" t="s">
        <v>91</v>
      </c>
      <c r="CF29" s="24" t="s">
        <v>91</v>
      </c>
      <c r="CG29" s="24" t="s">
        <v>91</v>
      </c>
      <c r="CH29" s="24" t="s">
        <v>91</v>
      </c>
      <c r="CI29" s="24" t="s">
        <v>91</v>
      </c>
      <c r="CJ29" s="24">
        <v>0</v>
      </c>
      <c r="CK29" s="24">
        <v>0</v>
      </c>
      <c r="CL29" s="24">
        <v>0</v>
      </c>
      <c r="CM29" s="24" t="s">
        <v>91</v>
      </c>
      <c r="CN29" s="24" t="s">
        <v>91</v>
      </c>
      <c r="CO29" s="24" t="s">
        <v>91</v>
      </c>
      <c r="CP29" s="24" t="s">
        <v>91</v>
      </c>
      <c r="CQ29" s="24">
        <v>0</v>
      </c>
      <c r="CR29" s="24">
        <v>0</v>
      </c>
      <c r="CS29" s="24">
        <v>0</v>
      </c>
      <c r="CT29" s="24" t="s">
        <v>91</v>
      </c>
      <c r="CU29" s="24" t="s">
        <v>91</v>
      </c>
      <c r="CV29" s="24" t="s">
        <v>91</v>
      </c>
      <c r="CW29" s="24" t="s">
        <v>91</v>
      </c>
      <c r="CX29" s="24">
        <v>0</v>
      </c>
      <c r="CY29" s="24">
        <v>0</v>
      </c>
      <c r="CZ29" s="24">
        <v>0</v>
      </c>
      <c r="DA29" s="24" t="s">
        <v>91</v>
      </c>
      <c r="DB29" s="24" t="s">
        <v>91</v>
      </c>
      <c r="DC29" s="24" t="s">
        <v>91</v>
      </c>
      <c r="DD29" s="24" t="s">
        <v>91</v>
      </c>
      <c r="DE29" s="24">
        <v>0</v>
      </c>
      <c r="DF29" s="24">
        <v>0</v>
      </c>
      <c r="DG29" s="24">
        <v>0</v>
      </c>
      <c r="DH29" s="24" t="s">
        <v>91</v>
      </c>
      <c r="DI29" s="24" t="s">
        <v>91</v>
      </c>
      <c r="DJ29" s="24" t="s">
        <v>91</v>
      </c>
      <c r="DK29" s="24" t="s">
        <v>91</v>
      </c>
      <c r="DL29" s="24" t="s">
        <v>91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 t="s">
        <v>91</v>
      </c>
      <c r="DY29" s="24" t="s">
        <v>91</v>
      </c>
      <c r="DZ29" s="24" t="s">
        <v>91</v>
      </c>
    </row>
    <row r="30" spans="1:130" s="30" customFormat="1" ht="64.5" hidden="1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>
        <v>0</v>
      </c>
      <c r="BM30" s="24">
        <v>0</v>
      </c>
      <c r="BN30" s="24">
        <v>0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>
        <v>0</v>
      </c>
      <c r="CC30" s="24">
        <v>0</v>
      </c>
      <c r="CD30" s="24">
        <v>0</v>
      </c>
      <c r="CE30" s="24" t="s">
        <v>91</v>
      </c>
      <c r="CF30" s="24" t="s">
        <v>91</v>
      </c>
      <c r="CG30" s="24" t="s">
        <v>91</v>
      </c>
      <c r="CH30" s="24" t="s">
        <v>91</v>
      </c>
      <c r="CI30" s="24" t="s">
        <v>91</v>
      </c>
      <c r="CJ30" s="24">
        <v>0</v>
      </c>
      <c r="CK30" s="24">
        <v>0</v>
      </c>
      <c r="CL30" s="24">
        <v>0</v>
      </c>
      <c r="CM30" s="24" t="s">
        <v>91</v>
      </c>
      <c r="CN30" s="24" t="s">
        <v>91</v>
      </c>
      <c r="CO30" s="24" t="s">
        <v>91</v>
      </c>
      <c r="CP30" s="24" t="s">
        <v>91</v>
      </c>
      <c r="CQ30" s="24">
        <v>0</v>
      </c>
      <c r="CR30" s="24">
        <v>0</v>
      </c>
      <c r="CS30" s="24">
        <v>0</v>
      </c>
      <c r="CT30" s="24" t="s">
        <v>91</v>
      </c>
      <c r="CU30" s="24" t="s">
        <v>91</v>
      </c>
      <c r="CV30" s="24" t="s">
        <v>91</v>
      </c>
      <c r="CW30" s="24" t="s">
        <v>91</v>
      </c>
      <c r="CX30" s="24">
        <v>0</v>
      </c>
      <c r="CY30" s="24">
        <v>0</v>
      </c>
      <c r="CZ30" s="24">
        <v>0</v>
      </c>
      <c r="DA30" s="24" t="s">
        <v>91</v>
      </c>
      <c r="DB30" s="24" t="s">
        <v>91</v>
      </c>
      <c r="DC30" s="24" t="s">
        <v>91</v>
      </c>
      <c r="DD30" s="24" t="s">
        <v>91</v>
      </c>
      <c r="DE30" s="24">
        <v>0</v>
      </c>
      <c r="DF30" s="24">
        <v>0</v>
      </c>
      <c r="DG30" s="24">
        <v>0</v>
      </c>
      <c r="DH30" s="24" t="s">
        <v>91</v>
      </c>
      <c r="DI30" s="24" t="s">
        <v>91</v>
      </c>
      <c r="DJ30" s="24" t="s">
        <v>91</v>
      </c>
      <c r="DK30" s="24" t="s">
        <v>91</v>
      </c>
      <c r="DL30" s="24" t="s">
        <v>91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 t="s">
        <v>91</v>
      </c>
      <c r="DY30" s="24" t="s">
        <v>91</v>
      </c>
      <c r="DZ30" s="24" t="s">
        <v>91</v>
      </c>
    </row>
    <row r="31" spans="1:130" s="26" customFormat="1" ht="63" hidden="1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>
        <v>0</v>
      </c>
      <c r="BM31" s="24">
        <v>0</v>
      </c>
      <c r="BN31" s="24">
        <v>0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>
        <v>0</v>
      </c>
      <c r="CC31" s="24">
        <v>0</v>
      </c>
      <c r="CD31" s="24">
        <v>0</v>
      </c>
      <c r="CE31" s="24" t="s">
        <v>91</v>
      </c>
      <c r="CF31" s="24" t="s">
        <v>91</v>
      </c>
      <c r="CG31" s="24" t="s">
        <v>91</v>
      </c>
      <c r="CH31" s="24" t="s">
        <v>91</v>
      </c>
      <c r="CI31" s="24" t="s">
        <v>91</v>
      </c>
      <c r="CJ31" s="24">
        <v>0</v>
      </c>
      <c r="CK31" s="24">
        <v>0</v>
      </c>
      <c r="CL31" s="24">
        <v>0</v>
      </c>
      <c r="CM31" s="24" t="s">
        <v>91</v>
      </c>
      <c r="CN31" s="24" t="s">
        <v>91</v>
      </c>
      <c r="CO31" s="24" t="s">
        <v>91</v>
      </c>
      <c r="CP31" s="24" t="s">
        <v>91</v>
      </c>
      <c r="CQ31" s="24">
        <v>0</v>
      </c>
      <c r="CR31" s="24">
        <v>0</v>
      </c>
      <c r="CS31" s="24">
        <v>0</v>
      </c>
      <c r="CT31" s="24" t="s">
        <v>91</v>
      </c>
      <c r="CU31" s="24" t="s">
        <v>91</v>
      </c>
      <c r="CV31" s="24" t="s">
        <v>91</v>
      </c>
      <c r="CW31" s="24" t="s">
        <v>91</v>
      </c>
      <c r="CX31" s="24">
        <v>0</v>
      </c>
      <c r="CY31" s="24">
        <v>0</v>
      </c>
      <c r="CZ31" s="24">
        <v>0</v>
      </c>
      <c r="DA31" s="24" t="s">
        <v>91</v>
      </c>
      <c r="DB31" s="24" t="s">
        <v>91</v>
      </c>
      <c r="DC31" s="24" t="s">
        <v>91</v>
      </c>
      <c r="DD31" s="24" t="s">
        <v>91</v>
      </c>
      <c r="DE31" s="24">
        <v>0</v>
      </c>
      <c r="DF31" s="24">
        <v>0</v>
      </c>
      <c r="DG31" s="24">
        <v>0</v>
      </c>
      <c r="DH31" s="24" t="s">
        <v>91</v>
      </c>
      <c r="DI31" s="24" t="s">
        <v>91</v>
      </c>
      <c r="DJ31" s="24" t="s">
        <v>91</v>
      </c>
      <c r="DK31" s="24" t="s">
        <v>91</v>
      </c>
      <c r="DL31" s="24" t="s">
        <v>91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 t="s">
        <v>91</v>
      </c>
      <c r="DY31" s="24" t="s">
        <v>91</v>
      </c>
      <c r="DZ31" s="24" t="s">
        <v>91</v>
      </c>
    </row>
    <row r="32" spans="1:130" s="26" customFormat="1" ht="47.25" hidden="1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>
        <v>0</v>
      </c>
      <c r="BM32" s="24">
        <v>0</v>
      </c>
      <c r="BN32" s="24">
        <v>0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>
        <v>0</v>
      </c>
      <c r="CC32" s="24">
        <v>0</v>
      </c>
      <c r="CD32" s="24">
        <v>0</v>
      </c>
      <c r="CE32" s="24" t="s">
        <v>91</v>
      </c>
      <c r="CF32" s="24" t="s">
        <v>91</v>
      </c>
      <c r="CG32" s="24" t="s">
        <v>91</v>
      </c>
      <c r="CH32" s="24" t="s">
        <v>91</v>
      </c>
      <c r="CI32" s="24" t="s">
        <v>91</v>
      </c>
      <c r="CJ32" s="24">
        <v>0</v>
      </c>
      <c r="CK32" s="24">
        <v>0</v>
      </c>
      <c r="CL32" s="24">
        <v>0</v>
      </c>
      <c r="CM32" s="24" t="s">
        <v>91</v>
      </c>
      <c r="CN32" s="24" t="s">
        <v>91</v>
      </c>
      <c r="CO32" s="24" t="s">
        <v>91</v>
      </c>
      <c r="CP32" s="24" t="s">
        <v>91</v>
      </c>
      <c r="CQ32" s="24">
        <v>0</v>
      </c>
      <c r="CR32" s="24">
        <v>0</v>
      </c>
      <c r="CS32" s="24">
        <v>0</v>
      </c>
      <c r="CT32" s="24" t="s">
        <v>91</v>
      </c>
      <c r="CU32" s="24" t="s">
        <v>91</v>
      </c>
      <c r="CV32" s="24" t="s">
        <v>91</v>
      </c>
      <c r="CW32" s="24" t="s">
        <v>91</v>
      </c>
      <c r="CX32" s="24">
        <v>0</v>
      </c>
      <c r="CY32" s="24">
        <v>0</v>
      </c>
      <c r="CZ32" s="24">
        <v>0</v>
      </c>
      <c r="DA32" s="24" t="s">
        <v>91</v>
      </c>
      <c r="DB32" s="24" t="s">
        <v>91</v>
      </c>
      <c r="DC32" s="24" t="s">
        <v>91</v>
      </c>
      <c r="DD32" s="24" t="s">
        <v>91</v>
      </c>
      <c r="DE32" s="24">
        <v>0</v>
      </c>
      <c r="DF32" s="24">
        <v>0</v>
      </c>
      <c r="DG32" s="24">
        <v>0</v>
      </c>
      <c r="DH32" s="24" t="s">
        <v>91</v>
      </c>
      <c r="DI32" s="24" t="s">
        <v>91</v>
      </c>
      <c r="DJ32" s="24" t="s">
        <v>91</v>
      </c>
      <c r="DK32" s="24" t="s">
        <v>91</v>
      </c>
      <c r="DL32" s="24" t="s">
        <v>91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 t="s">
        <v>91</v>
      </c>
      <c r="DY32" s="24" t="s">
        <v>91</v>
      </c>
      <c r="DZ32" s="24" t="s">
        <v>91</v>
      </c>
    </row>
    <row r="33" spans="1:130" s="26" customFormat="1" ht="47.25" hidden="1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>
        <v>0</v>
      </c>
      <c r="BM33" s="24">
        <v>0</v>
      </c>
      <c r="BN33" s="24">
        <v>0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>
        <v>0</v>
      </c>
      <c r="CC33" s="24">
        <v>0</v>
      </c>
      <c r="CD33" s="24">
        <v>0</v>
      </c>
      <c r="CE33" s="24" t="s">
        <v>91</v>
      </c>
      <c r="CF33" s="24" t="s">
        <v>91</v>
      </c>
      <c r="CG33" s="24" t="s">
        <v>91</v>
      </c>
      <c r="CH33" s="24" t="s">
        <v>91</v>
      </c>
      <c r="CI33" s="24" t="s">
        <v>91</v>
      </c>
      <c r="CJ33" s="24">
        <v>0</v>
      </c>
      <c r="CK33" s="24">
        <v>0</v>
      </c>
      <c r="CL33" s="24">
        <v>0</v>
      </c>
      <c r="CM33" s="24" t="s">
        <v>91</v>
      </c>
      <c r="CN33" s="24" t="s">
        <v>91</v>
      </c>
      <c r="CO33" s="24" t="s">
        <v>91</v>
      </c>
      <c r="CP33" s="24" t="s">
        <v>91</v>
      </c>
      <c r="CQ33" s="24">
        <v>0</v>
      </c>
      <c r="CR33" s="24">
        <v>0</v>
      </c>
      <c r="CS33" s="24">
        <v>0</v>
      </c>
      <c r="CT33" s="24" t="s">
        <v>91</v>
      </c>
      <c r="CU33" s="24" t="s">
        <v>91</v>
      </c>
      <c r="CV33" s="24" t="s">
        <v>91</v>
      </c>
      <c r="CW33" s="24" t="s">
        <v>91</v>
      </c>
      <c r="CX33" s="24">
        <v>0</v>
      </c>
      <c r="CY33" s="24">
        <v>0</v>
      </c>
      <c r="CZ33" s="24">
        <v>0</v>
      </c>
      <c r="DA33" s="24" t="s">
        <v>91</v>
      </c>
      <c r="DB33" s="24" t="s">
        <v>91</v>
      </c>
      <c r="DC33" s="24" t="s">
        <v>91</v>
      </c>
      <c r="DD33" s="24" t="s">
        <v>91</v>
      </c>
      <c r="DE33" s="24">
        <v>0</v>
      </c>
      <c r="DF33" s="24">
        <v>0</v>
      </c>
      <c r="DG33" s="24">
        <v>0</v>
      </c>
      <c r="DH33" s="24" t="s">
        <v>91</v>
      </c>
      <c r="DI33" s="24" t="s">
        <v>91</v>
      </c>
      <c r="DJ33" s="24" t="s">
        <v>91</v>
      </c>
      <c r="DK33" s="24" t="s">
        <v>91</v>
      </c>
      <c r="DL33" s="24" t="s">
        <v>91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 t="s">
        <v>91</v>
      </c>
      <c r="DY33" s="24" t="s">
        <v>91</v>
      </c>
      <c r="DZ33" s="24" t="s">
        <v>91</v>
      </c>
    </row>
    <row r="34" spans="1:130" s="26" customFormat="1" ht="78.75" hidden="1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>
        <v>0</v>
      </c>
      <c r="BM34" s="24">
        <v>0</v>
      </c>
      <c r="BN34" s="24">
        <v>0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>
        <v>0</v>
      </c>
      <c r="CC34" s="24">
        <v>0</v>
      </c>
      <c r="CD34" s="24">
        <v>0</v>
      </c>
      <c r="CE34" s="24" t="s">
        <v>91</v>
      </c>
      <c r="CF34" s="24" t="s">
        <v>91</v>
      </c>
      <c r="CG34" s="24" t="s">
        <v>91</v>
      </c>
      <c r="CH34" s="24" t="s">
        <v>91</v>
      </c>
      <c r="CI34" s="24" t="s">
        <v>91</v>
      </c>
      <c r="CJ34" s="24">
        <v>0</v>
      </c>
      <c r="CK34" s="24">
        <v>0</v>
      </c>
      <c r="CL34" s="24">
        <v>0</v>
      </c>
      <c r="CM34" s="24" t="s">
        <v>91</v>
      </c>
      <c r="CN34" s="24" t="s">
        <v>91</v>
      </c>
      <c r="CO34" s="24" t="s">
        <v>91</v>
      </c>
      <c r="CP34" s="24" t="s">
        <v>91</v>
      </c>
      <c r="CQ34" s="24">
        <v>0</v>
      </c>
      <c r="CR34" s="24">
        <v>0</v>
      </c>
      <c r="CS34" s="24">
        <v>0</v>
      </c>
      <c r="CT34" s="24" t="s">
        <v>91</v>
      </c>
      <c r="CU34" s="24" t="s">
        <v>91</v>
      </c>
      <c r="CV34" s="24" t="s">
        <v>91</v>
      </c>
      <c r="CW34" s="24" t="s">
        <v>91</v>
      </c>
      <c r="CX34" s="24">
        <v>0</v>
      </c>
      <c r="CY34" s="24">
        <v>0</v>
      </c>
      <c r="CZ34" s="24">
        <v>0</v>
      </c>
      <c r="DA34" s="24" t="s">
        <v>91</v>
      </c>
      <c r="DB34" s="24" t="s">
        <v>91</v>
      </c>
      <c r="DC34" s="24" t="s">
        <v>91</v>
      </c>
      <c r="DD34" s="24" t="s">
        <v>91</v>
      </c>
      <c r="DE34" s="24">
        <v>0</v>
      </c>
      <c r="DF34" s="24">
        <v>0</v>
      </c>
      <c r="DG34" s="24">
        <v>0</v>
      </c>
      <c r="DH34" s="24" t="s">
        <v>91</v>
      </c>
      <c r="DI34" s="24" t="s">
        <v>91</v>
      </c>
      <c r="DJ34" s="24" t="s">
        <v>91</v>
      </c>
      <c r="DK34" s="24" t="s">
        <v>91</v>
      </c>
      <c r="DL34" s="24" t="s">
        <v>91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 t="s">
        <v>91</v>
      </c>
      <c r="DY34" s="24" t="s">
        <v>91</v>
      </c>
      <c r="DZ34" s="24" t="s">
        <v>91</v>
      </c>
    </row>
    <row r="35" spans="1:130" s="26" customFormat="1" ht="47.25" hidden="1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>
        <v>0</v>
      </c>
      <c r="BM35" s="24">
        <v>0</v>
      </c>
      <c r="BN35" s="24">
        <v>0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>
        <v>0</v>
      </c>
      <c r="CC35" s="24">
        <v>0</v>
      </c>
      <c r="CD35" s="24">
        <v>0</v>
      </c>
      <c r="CE35" s="24" t="s">
        <v>91</v>
      </c>
      <c r="CF35" s="24" t="s">
        <v>91</v>
      </c>
      <c r="CG35" s="24" t="s">
        <v>91</v>
      </c>
      <c r="CH35" s="24" t="s">
        <v>91</v>
      </c>
      <c r="CI35" s="24" t="s">
        <v>91</v>
      </c>
      <c r="CJ35" s="24">
        <v>0</v>
      </c>
      <c r="CK35" s="24">
        <v>0</v>
      </c>
      <c r="CL35" s="24">
        <v>0</v>
      </c>
      <c r="CM35" s="24" t="s">
        <v>91</v>
      </c>
      <c r="CN35" s="24" t="s">
        <v>91</v>
      </c>
      <c r="CO35" s="24" t="s">
        <v>91</v>
      </c>
      <c r="CP35" s="24" t="s">
        <v>91</v>
      </c>
      <c r="CQ35" s="24">
        <v>0</v>
      </c>
      <c r="CR35" s="24">
        <v>0</v>
      </c>
      <c r="CS35" s="24">
        <v>0</v>
      </c>
      <c r="CT35" s="24" t="s">
        <v>91</v>
      </c>
      <c r="CU35" s="24" t="s">
        <v>91</v>
      </c>
      <c r="CV35" s="24" t="s">
        <v>91</v>
      </c>
      <c r="CW35" s="24" t="s">
        <v>91</v>
      </c>
      <c r="CX35" s="24">
        <v>0</v>
      </c>
      <c r="CY35" s="24">
        <v>0</v>
      </c>
      <c r="CZ35" s="24">
        <v>0</v>
      </c>
      <c r="DA35" s="24" t="s">
        <v>91</v>
      </c>
      <c r="DB35" s="24" t="s">
        <v>91</v>
      </c>
      <c r="DC35" s="24" t="s">
        <v>91</v>
      </c>
      <c r="DD35" s="24" t="s">
        <v>91</v>
      </c>
      <c r="DE35" s="24">
        <v>0</v>
      </c>
      <c r="DF35" s="24">
        <v>0</v>
      </c>
      <c r="DG35" s="24">
        <v>0</v>
      </c>
      <c r="DH35" s="24" t="s">
        <v>91</v>
      </c>
      <c r="DI35" s="24" t="s">
        <v>91</v>
      </c>
      <c r="DJ35" s="24" t="s">
        <v>91</v>
      </c>
      <c r="DK35" s="24" t="s">
        <v>91</v>
      </c>
      <c r="DL35" s="24" t="s">
        <v>91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 t="s">
        <v>91</v>
      </c>
      <c r="DY35" s="24" t="s">
        <v>91</v>
      </c>
      <c r="DZ35" s="24" t="s">
        <v>91</v>
      </c>
    </row>
    <row r="36" spans="1:130" s="26" customFormat="1" ht="47.25" hidden="1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>
        <v>0</v>
      </c>
      <c r="BM36" s="24">
        <v>0</v>
      </c>
      <c r="BN36" s="24">
        <v>0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>
        <v>0</v>
      </c>
      <c r="CC36" s="24">
        <v>0</v>
      </c>
      <c r="CD36" s="24">
        <v>0</v>
      </c>
      <c r="CE36" s="24" t="s">
        <v>91</v>
      </c>
      <c r="CF36" s="24" t="s">
        <v>91</v>
      </c>
      <c r="CG36" s="24" t="s">
        <v>91</v>
      </c>
      <c r="CH36" s="24" t="s">
        <v>91</v>
      </c>
      <c r="CI36" s="24" t="s">
        <v>91</v>
      </c>
      <c r="CJ36" s="24">
        <v>0</v>
      </c>
      <c r="CK36" s="24">
        <v>0</v>
      </c>
      <c r="CL36" s="24">
        <v>0</v>
      </c>
      <c r="CM36" s="24" t="s">
        <v>91</v>
      </c>
      <c r="CN36" s="24" t="s">
        <v>91</v>
      </c>
      <c r="CO36" s="24" t="s">
        <v>91</v>
      </c>
      <c r="CP36" s="24" t="s">
        <v>91</v>
      </c>
      <c r="CQ36" s="24">
        <v>0</v>
      </c>
      <c r="CR36" s="24">
        <v>0</v>
      </c>
      <c r="CS36" s="24">
        <v>0</v>
      </c>
      <c r="CT36" s="24" t="s">
        <v>91</v>
      </c>
      <c r="CU36" s="24" t="s">
        <v>91</v>
      </c>
      <c r="CV36" s="24" t="s">
        <v>91</v>
      </c>
      <c r="CW36" s="24" t="s">
        <v>91</v>
      </c>
      <c r="CX36" s="24">
        <v>0</v>
      </c>
      <c r="CY36" s="24">
        <v>0</v>
      </c>
      <c r="CZ36" s="24">
        <v>0</v>
      </c>
      <c r="DA36" s="24" t="s">
        <v>91</v>
      </c>
      <c r="DB36" s="24" t="s">
        <v>91</v>
      </c>
      <c r="DC36" s="24" t="s">
        <v>91</v>
      </c>
      <c r="DD36" s="24" t="s">
        <v>91</v>
      </c>
      <c r="DE36" s="24">
        <v>0</v>
      </c>
      <c r="DF36" s="24">
        <v>0</v>
      </c>
      <c r="DG36" s="24">
        <v>0</v>
      </c>
      <c r="DH36" s="24" t="s">
        <v>91</v>
      </c>
      <c r="DI36" s="24" t="s">
        <v>91</v>
      </c>
      <c r="DJ36" s="24" t="s">
        <v>91</v>
      </c>
      <c r="DK36" s="24" t="s">
        <v>91</v>
      </c>
      <c r="DL36" s="24" t="s">
        <v>91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 t="s">
        <v>91</v>
      </c>
      <c r="DY36" s="24" t="s">
        <v>91</v>
      </c>
      <c r="DZ36" s="24" t="s">
        <v>91</v>
      </c>
    </row>
    <row r="37" spans="1:130" s="26" customFormat="1" ht="31.5" hidden="1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>
        <v>0</v>
      </c>
      <c r="BM37" s="24">
        <v>0</v>
      </c>
      <c r="BN37" s="24">
        <v>0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>
        <v>0</v>
      </c>
      <c r="CC37" s="24">
        <v>0</v>
      </c>
      <c r="CD37" s="24">
        <v>0</v>
      </c>
      <c r="CE37" s="24" t="s">
        <v>91</v>
      </c>
      <c r="CF37" s="24" t="s">
        <v>91</v>
      </c>
      <c r="CG37" s="24" t="s">
        <v>91</v>
      </c>
      <c r="CH37" s="24" t="s">
        <v>91</v>
      </c>
      <c r="CI37" s="24" t="s">
        <v>91</v>
      </c>
      <c r="CJ37" s="24">
        <v>0</v>
      </c>
      <c r="CK37" s="24">
        <v>0</v>
      </c>
      <c r="CL37" s="24">
        <v>0</v>
      </c>
      <c r="CM37" s="24" t="s">
        <v>91</v>
      </c>
      <c r="CN37" s="24" t="s">
        <v>91</v>
      </c>
      <c r="CO37" s="24" t="s">
        <v>91</v>
      </c>
      <c r="CP37" s="24" t="s">
        <v>91</v>
      </c>
      <c r="CQ37" s="24">
        <v>0</v>
      </c>
      <c r="CR37" s="24">
        <v>0</v>
      </c>
      <c r="CS37" s="24">
        <v>0</v>
      </c>
      <c r="CT37" s="24" t="s">
        <v>91</v>
      </c>
      <c r="CU37" s="24" t="s">
        <v>91</v>
      </c>
      <c r="CV37" s="24" t="s">
        <v>91</v>
      </c>
      <c r="CW37" s="24" t="s">
        <v>91</v>
      </c>
      <c r="CX37" s="24">
        <v>0</v>
      </c>
      <c r="CY37" s="24">
        <v>0</v>
      </c>
      <c r="CZ37" s="24">
        <v>0</v>
      </c>
      <c r="DA37" s="24" t="s">
        <v>91</v>
      </c>
      <c r="DB37" s="24" t="s">
        <v>91</v>
      </c>
      <c r="DC37" s="24" t="s">
        <v>91</v>
      </c>
      <c r="DD37" s="24" t="s">
        <v>91</v>
      </c>
      <c r="DE37" s="24">
        <v>0</v>
      </c>
      <c r="DF37" s="24">
        <v>0</v>
      </c>
      <c r="DG37" s="24">
        <v>0</v>
      </c>
      <c r="DH37" s="24" t="s">
        <v>91</v>
      </c>
      <c r="DI37" s="24" t="s">
        <v>91</v>
      </c>
      <c r="DJ37" s="24" t="s">
        <v>91</v>
      </c>
      <c r="DK37" s="24" t="s">
        <v>91</v>
      </c>
      <c r="DL37" s="24" t="s">
        <v>91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 t="s">
        <v>91</v>
      </c>
      <c r="DY37" s="24" t="s">
        <v>91</v>
      </c>
      <c r="DZ37" s="24" t="s">
        <v>91</v>
      </c>
    </row>
    <row r="38" spans="1:130" s="26" customFormat="1" ht="110.25" hidden="1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>
        <v>0</v>
      </c>
      <c r="BM38" s="24">
        <v>0</v>
      </c>
      <c r="BN38" s="24">
        <v>0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>
        <v>0</v>
      </c>
      <c r="CC38" s="24">
        <v>0</v>
      </c>
      <c r="CD38" s="24">
        <v>0</v>
      </c>
      <c r="CE38" s="24" t="s">
        <v>91</v>
      </c>
      <c r="CF38" s="24" t="s">
        <v>91</v>
      </c>
      <c r="CG38" s="24" t="s">
        <v>91</v>
      </c>
      <c r="CH38" s="24" t="s">
        <v>91</v>
      </c>
      <c r="CI38" s="24" t="s">
        <v>91</v>
      </c>
      <c r="CJ38" s="24">
        <v>0</v>
      </c>
      <c r="CK38" s="24">
        <v>0</v>
      </c>
      <c r="CL38" s="24">
        <v>0</v>
      </c>
      <c r="CM38" s="24" t="s">
        <v>91</v>
      </c>
      <c r="CN38" s="24" t="s">
        <v>91</v>
      </c>
      <c r="CO38" s="24" t="s">
        <v>91</v>
      </c>
      <c r="CP38" s="24" t="s">
        <v>91</v>
      </c>
      <c r="CQ38" s="24">
        <v>0</v>
      </c>
      <c r="CR38" s="24">
        <v>0</v>
      </c>
      <c r="CS38" s="24">
        <v>0</v>
      </c>
      <c r="CT38" s="24" t="s">
        <v>91</v>
      </c>
      <c r="CU38" s="24" t="s">
        <v>91</v>
      </c>
      <c r="CV38" s="24" t="s">
        <v>91</v>
      </c>
      <c r="CW38" s="24" t="s">
        <v>91</v>
      </c>
      <c r="CX38" s="24">
        <v>0</v>
      </c>
      <c r="CY38" s="24">
        <v>0</v>
      </c>
      <c r="CZ38" s="24">
        <v>0</v>
      </c>
      <c r="DA38" s="24" t="s">
        <v>91</v>
      </c>
      <c r="DB38" s="24" t="s">
        <v>91</v>
      </c>
      <c r="DC38" s="24" t="s">
        <v>91</v>
      </c>
      <c r="DD38" s="24" t="s">
        <v>91</v>
      </c>
      <c r="DE38" s="24">
        <v>0</v>
      </c>
      <c r="DF38" s="24">
        <v>0</v>
      </c>
      <c r="DG38" s="24">
        <v>0</v>
      </c>
      <c r="DH38" s="24" t="s">
        <v>91</v>
      </c>
      <c r="DI38" s="24" t="s">
        <v>91</v>
      </c>
      <c r="DJ38" s="24" t="s">
        <v>91</v>
      </c>
      <c r="DK38" s="24" t="s">
        <v>91</v>
      </c>
      <c r="DL38" s="24" t="s">
        <v>91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 t="s">
        <v>91</v>
      </c>
      <c r="DY38" s="24" t="s">
        <v>91</v>
      </c>
      <c r="DZ38" s="24" t="s">
        <v>91</v>
      </c>
    </row>
    <row r="39" spans="1:130" s="26" customFormat="1" ht="94.5" hidden="1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>
        <v>0</v>
      </c>
      <c r="BM39" s="24">
        <v>0</v>
      </c>
      <c r="BN39" s="24">
        <v>0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>
        <v>0</v>
      </c>
      <c r="CC39" s="24">
        <v>0</v>
      </c>
      <c r="CD39" s="24">
        <v>0</v>
      </c>
      <c r="CE39" s="24" t="s">
        <v>91</v>
      </c>
      <c r="CF39" s="24" t="s">
        <v>91</v>
      </c>
      <c r="CG39" s="24" t="s">
        <v>91</v>
      </c>
      <c r="CH39" s="24" t="s">
        <v>91</v>
      </c>
      <c r="CI39" s="24" t="s">
        <v>91</v>
      </c>
      <c r="CJ39" s="24">
        <v>0</v>
      </c>
      <c r="CK39" s="24">
        <v>0</v>
      </c>
      <c r="CL39" s="24">
        <v>0</v>
      </c>
      <c r="CM39" s="24" t="s">
        <v>91</v>
      </c>
      <c r="CN39" s="24" t="s">
        <v>91</v>
      </c>
      <c r="CO39" s="24" t="s">
        <v>91</v>
      </c>
      <c r="CP39" s="24" t="s">
        <v>91</v>
      </c>
      <c r="CQ39" s="24">
        <v>0</v>
      </c>
      <c r="CR39" s="24">
        <v>0</v>
      </c>
      <c r="CS39" s="24">
        <v>0</v>
      </c>
      <c r="CT39" s="24" t="s">
        <v>91</v>
      </c>
      <c r="CU39" s="24" t="s">
        <v>91</v>
      </c>
      <c r="CV39" s="24" t="s">
        <v>91</v>
      </c>
      <c r="CW39" s="24" t="s">
        <v>91</v>
      </c>
      <c r="CX39" s="24">
        <v>0</v>
      </c>
      <c r="CY39" s="24">
        <v>0</v>
      </c>
      <c r="CZ39" s="24">
        <v>0</v>
      </c>
      <c r="DA39" s="24" t="s">
        <v>91</v>
      </c>
      <c r="DB39" s="24" t="s">
        <v>91</v>
      </c>
      <c r="DC39" s="24" t="s">
        <v>91</v>
      </c>
      <c r="DD39" s="24" t="s">
        <v>91</v>
      </c>
      <c r="DE39" s="24">
        <v>0</v>
      </c>
      <c r="DF39" s="24">
        <v>0</v>
      </c>
      <c r="DG39" s="24">
        <v>0</v>
      </c>
      <c r="DH39" s="24" t="s">
        <v>91</v>
      </c>
      <c r="DI39" s="24" t="s">
        <v>91</v>
      </c>
      <c r="DJ39" s="24" t="s">
        <v>91</v>
      </c>
      <c r="DK39" s="24" t="s">
        <v>91</v>
      </c>
      <c r="DL39" s="24" t="s">
        <v>91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 t="s">
        <v>91</v>
      </c>
      <c r="DY39" s="24" t="s">
        <v>91</v>
      </c>
      <c r="DZ39" s="24" t="s">
        <v>91</v>
      </c>
    </row>
    <row r="40" spans="1:130" s="26" customFormat="1" ht="94.5" hidden="1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>
        <v>0</v>
      </c>
      <c r="BM40" s="24">
        <v>0</v>
      </c>
      <c r="BN40" s="24">
        <v>0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>
        <v>0</v>
      </c>
      <c r="CC40" s="24">
        <v>0</v>
      </c>
      <c r="CD40" s="24">
        <v>0</v>
      </c>
      <c r="CE40" s="24" t="s">
        <v>91</v>
      </c>
      <c r="CF40" s="24" t="s">
        <v>91</v>
      </c>
      <c r="CG40" s="24" t="s">
        <v>91</v>
      </c>
      <c r="CH40" s="24" t="s">
        <v>91</v>
      </c>
      <c r="CI40" s="24" t="s">
        <v>91</v>
      </c>
      <c r="CJ40" s="24">
        <v>0</v>
      </c>
      <c r="CK40" s="24">
        <v>0</v>
      </c>
      <c r="CL40" s="24">
        <v>0</v>
      </c>
      <c r="CM40" s="24" t="s">
        <v>91</v>
      </c>
      <c r="CN40" s="24" t="s">
        <v>91</v>
      </c>
      <c r="CO40" s="24" t="s">
        <v>91</v>
      </c>
      <c r="CP40" s="24" t="s">
        <v>91</v>
      </c>
      <c r="CQ40" s="24">
        <v>0</v>
      </c>
      <c r="CR40" s="24">
        <v>0</v>
      </c>
      <c r="CS40" s="24">
        <v>0</v>
      </c>
      <c r="CT40" s="24" t="s">
        <v>91</v>
      </c>
      <c r="CU40" s="24" t="s">
        <v>91</v>
      </c>
      <c r="CV40" s="24" t="s">
        <v>91</v>
      </c>
      <c r="CW40" s="24" t="s">
        <v>91</v>
      </c>
      <c r="CX40" s="24">
        <v>0</v>
      </c>
      <c r="CY40" s="24">
        <v>0</v>
      </c>
      <c r="CZ40" s="24">
        <v>0</v>
      </c>
      <c r="DA40" s="24" t="s">
        <v>91</v>
      </c>
      <c r="DB40" s="24" t="s">
        <v>91</v>
      </c>
      <c r="DC40" s="24" t="s">
        <v>91</v>
      </c>
      <c r="DD40" s="24" t="s">
        <v>91</v>
      </c>
      <c r="DE40" s="24">
        <v>0</v>
      </c>
      <c r="DF40" s="24">
        <v>0</v>
      </c>
      <c r="DG40" s="24">
        <v>0</v>
      </c>
      <c r="DH40" s="24" t="s">
        <v>91</v>
      </c>
      <c r="DI40" s="24" t="s">
        <v>91</v>
      </c>
      <c r="DJ40" s="24" t="s">
        <v>91</v>
      </c>
      <c r="DK40" s="24" t="s">
        <v>91</v>
      </c>
      <c r="DL40" s="24" t="s">
        <v>91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 t="s">
        <v>91</v>
      </c>
      <c r="DY40" s="24" t="s">
        <v>91</v>
      </c>
      <c r="DZ40" s="24" t="s">
        <v>91</v>
      </c>
    </row>
    <row r="41" spans="1:130" s="26" customFormat="1" ht="31.5" hidden="1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>
        <v>0</v>
      </c>
      <c r="BM41" s="24">
        <v>0</v>
      </c>
      <c r="BN41" s="24">
        <v>0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>
        <v>0</v>
      </c>
      <c r="CC41" s="24">
        <v>0</v>
      </c>
      <c r="CD41" s="24">
        <v>0</v>
      </c>
      <c r="CE41" s="24" t="s">
        <v>91</v>
      </c>
      <c r="CF41" s="24" t="s">
        <v>91</v>
      </c>
      <c r="CG41" s="24" t="s">
        <v>91</v>
      </c>
      <c r="CH41" s="24" t="s">
        <v>91</v>
      </c>
      <c r="CI41" s="24" t="s">
        <v>91</v>
      </c>
      <c r="CJ41" s="24">
        <v>0</v>
      </c>
      <c r="CK41" s="24">
        <v>0</v>
      </c>
      <c r="CL41" s="24">
        <v>0</v>
      </c>
      <c r="CM41" s="24" t="s">
        <v>91</v>
      </c>
      <c r="CN41" s="24" t="s">
        <v>91</v>
      </c>
      <c r="CO41" s="24" t="s">
        <v>91</v>
      </c>
      <c r="CP41" s="24" t="s">
        <v>91</v>
      </c>
      <c r="CQ41" s="24">
        <v>0</v>
      </c>
      <c r="CR41" s="24">
        <v>0</v>
      </c>
      <c r="CS41" s="24">
        <v>0</v>
      </c>
      <c r="CT41" s="24" t="s">
        <v>91</v>
      </c>
      <c r="CU41" s="24" t="s">
        <v>91</v>
      </c>
      <c r="CV41" s="24" t="s">
        <v>91</v>
      </c>
      <c r="CW41" s="24" t="s">
        <v>91</v>
      </c>
      <c r="CX41" s="24">
        <v>0</v>
      </c>
      <c r="CY41" s="24">
        <v>0</v>
      </c>
      <c r="CZ41" s="24">
        <v>0</v>
      </c>
      <c r="DA41" s="24" t="s">
        <v>91</v>
      </c>
      <c r="DB41" s="24" t="s">
        <v>91</v>
      </c>
      <c r="DC41" s="24" t="s">
        <v>91</v>
      </c>
      <c r="DD41" s="24" t="s">
        <v>91</v>
      </c>
      <c r="DE41" s="24">
        <v>0</v>
      </c>
      <c r="DF41" s="24">
        <v>0</v>
      </c>
      <c r="DG41" s="24">
        <v>0</v>
      </c>
      <c r="DH41" s="24" t="s">
        <v>91</v>
      </c>
      <c r="DI41" s="24" t="s">
        <v>91</v>
      </c>
      <c r="DJ41" s="24" t="s">
        <v>91</v>
      </c>
      <c r="DK41" s="24" t="s">
        <v>91</v>
      </c>
      <c r="DL41" s="24" t="s">
        <v>91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 t="s">
        <v>91</v>
      </c>
      <c r="DY41" s="24" t="s">
        <v>91</v>
      </c>
      <c r="DZ41" s="24" t="s">
        <v>91</v>
      </c>
    </row>
    <row r="42" spans="1:130" s="26" customFormat="1" ht="110.25" hidden="1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>
        <v>0</v>
      </c>
      <c r="BM42" s="24">
        <v>0</v>
      </c>
      <c r="BN42" s="24">
        <v>0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>
        <v>0</v>
      </c>
      <c r="CC42" s="24">
        <v>0</v>
      </c>
      <c r="CD42" s="24">
        <v>0</v>
      </c>
      <c r="CE42" s="24" t="s">
        <v>91</v>
      </c>
      <c r="CF42" s="24" t="s">
        <v>91</v>
      </c>
      <c r="CG42" s="24" t="s">
        <v>91</v>
      </c>
      <c r="CH42" s="24" t="s">
        <v>91</v>
      </c>
      <c r="CI42" s="24" t="s">
        <v>91</v>
      </c>
      <c r="CJ42" s="24">
        <v>0</v>
      </c>
      <c r="CK42" s="24">
        <v>0</v>
      </c>
      <c r="CL42" s="24">
        <v>0</v>
      </c>
      <c r="CM42" s="24" t="s">
        <v>91</v>
      </c>
      <c r="CN42" s="24" t="s">
        <v>91</v>
      </c>
      <c r="CO42" s="24" t="s">
        <v>91</v>
      </c>
      <c r="CP42" s="24" t="s">
        <v>91</v>
      </c>
      <c r="CQ42" s="24">
        <v>0</v>
      </c>
      <c r="CR42" s="24">
        <v>0</v>
      </c>
      <c r="CS42" s="24">
        <v>0</v>
      </c>
      <c r="CT42" s="24" t="s">
        <v>91</v>
      </c>
      <c r="CU42" s="24" t="s">
        <v>91</v>
      </c>
      <c r="CV42" s="24" t="s">
        <v>91</v>
      </c>
      <c r="CW42" s="24" t="s">
        <v>91</v>
      </c>
      <c r="CX42" s="24">
        <v>0</v>
      </c>
      <c r="CY42" s="24">
        <v>0</v>
      </c>
      <c r="CZ42" s="24">
        <v>0</v>
      </c>
      <c r="DA42" s="24" t="s">
        <v>91</v>
      </c>
      <c r="DB42" s="24" t="s">
        <v>91</v>
      </c>
      <c r="DC42" s="24" t="s">
        <v>91</v>
      </c>
      <c r="DD42" s="24" t="s">
        <v>91</v>
      </c>
      <c r="DE42" s="24">
        <v>0</v>
      </c>
      <c r="DF42" s="24">
        <v>0</v>
      </c>
      <c r="DG42" s="24">
        <v>0</v>
      </c>
      <c r="DH42" s="24" t="s">
        <v>91</v>
      </c>
      <c r="DI42" s="24" t="s">
        <v>91</v>
      </c>
      <c r="DJ42" s="24" t="s">
        <v>91</v>
      </c>
      <c r="DK42" s="24" t="s">
        <v>91</v>
      </c>
      <c r="DL42" s="24" t="s">
        <v>91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 t="s">
        <v>91</v>
      </c>
      <c r="DY42" s="24" t="s">
        <v>91</v>
      </c>
      <c r="DZ42" s="24" t="s">
        <v>91</v>
      </c>
    </row>
    <row r="43" spans="1:130" s="26" customFormat="1" ht="94.5" hidden="1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>
        <v>0</v>
      </c>
      <c r="BM43" s="24">
        <v>0</v>
      </c>
      <c r="BN43" s="24">
        <v>0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>
        <v>0</v>
      </c>
      <c r="CC43" s="24">
        <v>0</v>
      </c>
      <c r="CD43" s="24">
        <v>0</v>
      </c>
      <c r="CE43" s="24" t="s">
        <v>91</v>
      </c>
      <c r="CF43" s="24" t="s">
        <v>91</v>
      </c>
      <c r="CG43" s="24" t="s">
        <v>91</v>
      </c>
      <c r="CH43" s="24" t="s">
        <v>91</v>
      </c>
      <c r="CI43" s="24" t="s">
        <v>91</v>
      </c>
      <c r="CJ43" s="24">
        <v>0</v>
      </c>
      <c r="CK43" s="24">
        <v>0</v>
      </c>
      <c r="CL43" s="24">
        <v>0</v>
      </c>
      <c r="CM43" s="24" t="s">
        <v>91</v>
      </c>
      <c r="CN43" s="24" t="s">
        <v>91</v>
      </c>
      <c r="CO43" s="24" t="s">
        <v>91</v>
      </c>
      <c r="CP43" s="24" t="s">
        <v>91</v>
      </c>
      <c r="CQ43" s="24">
        <v>0</v>
      </c>
      <c r="CR43" s="24">
        <v>0</v>
      </c>
      <c r="CS43" s="24">
        <v>0</v>
      </c>
      <c r="CT43" s="24" t="s">
        <v>91</v>
      </c>
      <c r="CU43" s="24" t="s">
        <v>91</v>
      </c>
      <c r="CV43" s="24" t="s">
        <v>91</v>
      </c>
      <c r="CW43" s="24" t="s">
        <v>91</v>
      </c>
      <c r="CX43" s="24">
        <v>0</v>
      </c>
      <c r="CY43" s="24">
        <v>0</v>
      </c>
      <c r="CZ43" s="24">
        <v>0</v>
      </c>
      <c r="DA43" s="24" t="s">
        <v>91</v>
      </c>
      <c r="DB43" s="24" t="s">
        <v>91</v>
      </c>
      <c r="DC43" s="24" t="s">
        <v>91</v>
      </c>
      <c r="DD43" s="24" t="s">
        <v>91</v>
      </c>
      <c r="DE43" s="24">
        <v>0</v>
      </c>
      <c r="DF43" s="24">
        <v>0</v>
      </c>
      <c r="DG43" s="24">
        <v>0</v>
      </c>
      <c r="DH43" s="24" t="s">
        <v>91</v>
      </c>
      <c r="DI43" s="24" t="s">
        <v>91</v>
      </c>
      <c r="DJ43" s="24" t="s">
        <v>91</v>
      </c>
      <c r="DK43" s="24" t="s">
        <v>91</v>
      </c>
      <c r="DL43" s="24" t="s">
        <v>91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 t="s">
        <v>91</v>
      </c>
      <c r="DY43" s="24" t="s">
        <v>91</v>
      </c>
      <c r="DZ43" s="24" t="s">
        <v>91</v>
      </c>
    </row>
    <row r="44" spans="1:130" s="26" customFormat="1" ht="94.5" hidden="1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>
        <v>0</v>
      </c>
      <c r="BM44" s="24">
        <v>0</v>
      </c>
      <c r="BN44" s="24">
        <v>0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>
        <v>0</v>
      </c>
      <c r="CC44" s="24">
        <v>0</v>
      </c>
      <c r="CD44" s="24">
        <v>0</v>
      </c>
      <c r="CE44" s="24" t="s">
        <v>91</v>
      </c>
      <c r="CF44" s="24" t="s">
        <v>91</v>
      </c>
      <c r="CG44" s="24" t="s">
        <v>91</v>
      </c>
      <c r="CH44" s="24" t="s">
        <v>91</v>
      </c>
      <c r="CI44" s="24" t="s">
        <v>91</v>
      </c>
      <c r="CJ44" s="24">
        <v>0</v>
      </c>
      <c r="CK44" s="24">
        <v>0</v>
      </c>
      <c r="CL44" s="24">
        <v>0</v>
      </c>
      <c r="CM44" s="24" t="s">
        <v>91</v>
      </c>
      <c r="CN44" s="24" t="s">
        <v>91</v>
      </c>
      <c r="CO44" s="24" t="s">
        <v>91</v>
      </c>
      <c r="CP44" s="24" t="s">
        <v>91</v>
      </c>
      <c r="CQ44" s="24">
        <v>0</v>
      </c>
      <c r="CR44" s="24">
        <v>0</v>
      </c>
      <c r="CS44" s="24">
        <v>0</v>
      </c>
      <c r="CT44" s="24" t="s">
        <v>91</v>
      </c>
      <c r="CU44" s="24" t="s">
        <v>91</v>
      </c>
      <c r="CV44" s="24" t="s">
        <v>91</v>
      </c>
      <c r="CW44" s="24" t="s">
        <v>91</v>
      </c>
      <c r="CX44" s="24">
        <v>0</v>
      </c>
      <c r="CY44" s="24">
        <v>0</v>
      </c>
      <c r="CZ44" s="24">
        <v>0</v>
      </c>
      <c r="DA44" s="24" t="s">
        <v>91</v>
      </c>
      <c r="DB44" s="24" t="s">
        <v>91</v>
      </c>
      <c r="DC44" s="24" t="s">
        <v>91</v>
      </c>
      <c r="DD44" s="24" t="s">
        <v>91</v>
      </c>
      <c r="DE44" s="24">
        <v>0</v>
      </c>
      <c r="DF44" s="24">
        <v>0</v>
      </c>
      <c r="DG44" s="24">
        <v>0</v>
      </c>
      <c r="DH44" s="24" t="s">
        <v>91</v>
      </c>
      <c r="DI44" s="24" t="s">
        <v>91</v>
      </c>
      <c r="DJ44" s="24" t="s">
        <v>91</v>
      </c>
      <c r="DK44" s="24" t="s">
        <v>91</v>
      </c>
      <c r="DL44" s="24" t="s">
        <v>91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 t="s">
        <v>91</v>
      </c>
      <c r="DY44" s="24" t="s">
        <v>91</v>
      </c>
      <c r="DZ44" s="24" t="s">
        <v>91</v>
      </c>
    </row>
    <row r="45" spans="1:130" s="26" customFormat="1" ht="94.5" hidden="1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>
        <v>0</v>
      </c>
      <c r="BM45" s="24">
        <v>0</v>
      </c>
      <c r="BN45" s="24">
        <v>0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>
        <v>0</v>
      </c>
      <c r="CC45" s="24">
        <v>0</v>
      </c>
      <c r="CD45" s="24">
        <v>0</v>
      </c>
      <c r="CE45" s="24" t="s">
        <v>91</v>
      </c>
      <c r="CF45" s="24" t="s">
        <v>91</v>
      </c>
      <c r="CG45" s="24" t="s">
        <v>91</v>
      </c>
      <c r="CH45" s="24" t="s">
        <v>91</v>
      </c>
      <c r="CI45" s="24" t="s">
        <v>91</v>
      </c>
      <c r="CJ45" s="24">
        <v>0</v>
      </c>
      <c r="CK45" s="24">
        <v>0</v>
      </c>
      <c r="CL45" s="24">
        <v>0</v>
      </c>
      <c r="CM45" s="24" t="s">
        <v>91</v>
      </c>
      <c r="CN45" s="24" t="s">
        <v>91</v>
      </c>
      <c r="CO45" s="24" t="s">
        <v>91</v>
      </c>
      <c r="CP45" s="24" t="s">
        <v>91</v>
      </c>
      <c r="CQ45" s="24">
        <v>0</v>
      </c>
      <c r="CR45" s="24">
        <v>0</v>
      </c>
      <c r="CS45" s="24">
        <v>0</v>
      </c>
      <c r="CT45" s="24" t="s">
        <v>91</v>
      </c>
      <c r="CU45" s="24" t="s">
        <v>91</v>
      </c>
      <c r="CV45" s="24" t="s">
        <v>91</v>
      </c>
      <c r="CW45" s="24" t="s">
        <v>91</v>
      </c>
      <c r="CX45" s="24">
        <v>0</v>
      </c>
      <c r="CY45" s="24">
        <v>0</v>
      </c>
      <c r="CZ45" s="24">
        <v>0</v>
      </c>
      <c r="DA45" s="24" t="s">
        <v>91</v>
      </c>
      <c r="DB45" s="24" t="s">
        <v>91</v>
      </c>
      <c r="DC45" s="24" t="s">
        <v>91</v>
      </c>
      <c r="DD45" s="24" t="s">
        <v>91</v>
      </c>
      <c r="DE45" s="24">
        <v>0</v>
      </c>
      <c r="DF45" s="24">
        <v>0</v>
      </c>
      <c r="DG45" s="24">
        <v>0</v>
      </c>
      <c r="DH45" s="24" t="s">
        <v>91</v>
      </c>
      <c r="DI45" s="24" t="s">
        <v>91</v>
      </c>
      <c r="DJ45" s="24" t="s">
        <v>91</v>
      </c>
      <c r="DK45" s="24" t="s">
        <v>91</v>
      </c>
      <c r="DL45" s="24" t="s">
        <v>91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 t="s">
        <v>91</v>
      </c>
      <c r="DY45" s="24" t="s">
        <v>91</v>
      </c>
      <c r="DZ45" s="24" t="s">
        <v>91</v>
      </c>
    </row>
    <row r="46" spans="1:130" s="26" customFormat="1" ht="78.75" hidden="1" customHeight="1" x14ac:dyDescent="0.25">
      <c r="A46" s="24" t="s">
        <v>184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>
        <v>0</v>
      </c>
      <c r="BM46" s="24">
        <v>0</v>
      </c>
      <c r="BN46" s="24">
        <v>0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>
        <v>0</v>
      </c>
      <c r="CC46" s="24">
        <v>0</v>
      </c>
      <c r="CD46" s="24">
        <v>0</v>
      </c>
      <c r="CE46" s="24" t="s">
        <v>91</v>
      </c>
      <c r="CF46" s="24" t="s">
        <v>91</v>
      </c>
      <c r="CG46" s="24" t="s">
        <v>91</v>
      </c>
      <c r="CH46" s="24" t="s">
        <v>91</v>
      </c>
      <c r="CI46" s="24" t="s">
        <v>91</v>
      </c>
      <c r="CJ46" s="24">
        <v>0</v>
      </c>
      <c r="CK46" s="24">
        <v>0</v>
      </c>
      <c r="CL46" s="24">
        <v>0</v>
      </c>
      <c r="CM46" s="24" t="s">
        <v>91</v>
      </c>
      <c r="CN46" s="24" t="s">
        <v>91</v>
      </c>
      <c r="CO46" s="24" t="s">
        <v>91</v>
      </c>
      <c r="CP46" s="24" t="s">
        <v>91</v>
      </c>
      <c r="CQ46" s="24">
        <v>0</v>
      </c>
      <c r="CR46" s="24">
        <v>0</v>
      </c>
      <c r="CS46" s="24">
        <v>0</v>
      </c>
      <c r="CT46" s="24" t="s">
        <v>91</v>
      </c>
      <c r="CU46" s="24" t="s">
        <v>91</v>
      </c>
      <c r="CV46" s="24" t="s">
        <v>91</v>
      </c>
      <c r="CW46" s="24" t="s">
        <v>91</v>
      </c>
      <c r="CX46" s="24">
        <v>0</v>
      </c>
      <c r="CY46" s="24">
        <v>0</v>
      </c>
      <c r="CZ46" s="24">
        <v>0</v>
      </c>
      <c r="DA46" s="24" t="s">
        <v>91</v>
      </c>
      <c r="DB46" s="24" t="s">
        <v>91</v>
      </c>
      <c r="DC46" s="24" t="s">
        <v>91</v>
      </c>
      <c r="DD46" s="24" t="s">
        <v>91</v>
      </c>
      <c r="DE46" s="24">
        <v>0</v>
      </c>
      <c r="DF46" s="24">
        <v>0</v>
      </c>
      <c r="DG46" s="24">
        <v>0</v>
      </c>
      <c r="DH46" s="24" t="s">
        <v>91</v>
      </c>
      <c r="DI46" s="24" t="s">
        <v>91</v>
      </c>
      <c r="DJ46" s="24" t="s">
        <v>91</v>
      </c>
      <c r="DK46" s="24" t="s">
        <v>91</v>
      </c>
      <c r="DL46" s="24" t="s">
        <v>91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 t="s">
        <v>91</v>
      </c>
      <c r="DY46" s="24" t="s">
        <v>91</v>
      </c>
      <c r="DZ46" s="24" t="s">
        <v>91</v>
      </c>
    </row>
    <row r="47" spans="1:130" s="26" customFormat="1" ht="78.75" hidden="1" customHeight="1" x14ac:dyDescent="0.25">
      <c r="A47" s="24" t="s">
        <v>185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>
        <v>0</v>
      </c>
      <c r="BM47" s="24">
        <v>0</v>
      </c>
      <c r="BN47" s="24">
        <v>0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>
        <v>0</v>
      </c>
      <c r="CC47" s="24">
        <v>0</v>
      </c>
      <c r="CD47" s="24">
        <v>0</v>
      </c>
      <c r="CE47" s="24" t="s">
        <v>91</v>
      </c>
      <c r="CF47" s="24" t="s">
        <v>91</v>
      </c>
      <c r="CG47" s="24" t="s">
        <v>91</v>
      </c>
      <c r="CH47" s="24" t="s">
        <v>91</v>
      </c>
      <c r="CI47" s="24" t="s">
        <v>91</v>
      </c>
      <c r="CJ47" s="24">
        <v>0</v>
      </c>
      <c r="CK47" s="24">
        <v>0</v>
      </c>
      <c r="CL47" s="24">
        <v>0</v>
      </c>
      <c r="CM47" s="24" t="s">
        <v>91</v>
      </c>
      <c r="CN47" s="24" t="s">
        <v>91</v>
      </c>
      <c r="CO47" s="24" t="s">
        <v>91</v>
      </c>
      <c r="CP47" s="24" t="s">
        <v>91</v>
      </c>
      <c r="CQ47" s="24">
        <v>0</v>
      </c>
      <c r="CR47" s="24">
        <v>0</v>
      </c>
      <c r="CS47" s="24">
        <v>0</v>
      </c>
      <c r="CT47" s="24" t="s">
        <v>91</v>
      </c>
      <c r="CU47" s="24" t="s">
        <v>91</v>
      </c>
      <c r="CV47" s="24" t="s">
        <v>91</v>
      </c>
      <c r="CW47" s="24" t="s">
        <v>91</v>
      </c>
      <c r="CX47" s="24">
        <v>0</v>
      </c>
      <c r="CY47" s="24">
        <v>0</v>
      </c>
      <c r="CZ47" s="24">
        <v>0</v>
      </c>
      <c r="DA47" s="24" t="s">
        <v>91</v>
      </c>
      <c r="DB47" s="24" t="s">
        <v>91</v>
      </c>
      <c r="DC47" s="24" t="s">
        <v>91</v>
      </c>
      <c r="DD47" s="24" t="s">
        <v>91</v>
      </c>
      <c r="DE47" s="24">
        <v>0</v>
      </c>
      <c r="DF47" s="24">
        <v>0</v>
      </c>
      <c r="DG47" s="24">
        <v>0</v>
      </c>
      <c r="DH47" s="24" t="s">
        <v>91</v>
      </c>
      <c r="DI47" s="24" t="s">
        <v>91</v>
      </c>
      <c r="DJ47" s="24" t="s">
        <v>91</v>
      </c>
      <c r="DK47" s="24" t="s">
        <v>91</v>
      </c>
      <c r="DL47" s="24" t="s">
        <v>91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 t="s">
        <v>91</v>
      </c>
      <c r="DY47" s="24" t="s">
        <v>91</v>
      </c>
      <c r="DZ47" s="24" t="s">
        <v>91</v>
      </c>
    </row>
    <row r="48" spans="1:130" s="26" customFormat="1" ht="47.25" hidden="1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>
        <v>0</v>
      </c>
      <c r="BM48" s="24">
        <v>0</v>
      </c>
      <c r="BN48" s="24">
        <v>0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>
        <v>0</v>
      </c>
      <c r="CC48" s="24">
        <v>0</v>
      </c>
      <c r="CD48" s="24">
        <v>0</v>
      </c>
      <c r="CE48" s="24" t="s">
        <v>91</v>
      </c>
      <c r="CF48" s="24" t="s">
        <v>91</v>
      </c>
      <c r="CG48" s="24" t="s">
        <v>91</v>
      </c>
      <c r="CH48" s="24" t="s">
        <v>91</v>
      </c>
      <c r="CI48" s="24" t="s">
        <v>91</v>
      </c>
      <c r="CJ48" s="24">
        <v>0</v>
      </c>
      <c r="CK48" s="24">
        <v>0</v>
      </c>
      <c r="CL48" s="24">
        <v>0</v>
      </c>
      <c r="CM48" s="24" t="s">
        <v>91</v>
      </c>
      <c r="CN48" s="24" t="s">
        <v>91</v>
      </c>
      <c r="CO48" s="24" t="s">
        <v>91</v>
      </c>
      <c r="CP48" s="24" t="s">
        <v>91</v>
      </c>
      <c r="CQ48" s="24">
        <v>0</v>
      </c>
      <c r="CR48" s="24">
        <v>0</v>
      </c>
      <c r="CS48" s="24">
        <v>0</v>
      </c>
      <c r="CT48" s="24" t="s">
        <v>91</v>
      </c>
      <c r="CU48" s="24" t="s">
        <v>91</v>
      </c>
      <c r="CV48" s="24" t="s">
        <v>91</v>
      </c>
      <c r="CW48" s="24" t="s">
        <v>91</v>
      </c>
      <c r="CX48" s="24">
        <v>0</v>
      </c>
      <c r="CY48" s="24">
        <v>0</v>
      </c>
      <c r="CZ48" s="24">
        <v>0</v>
      </c>
      <c r="DA48" s="24" t="s">
        <v>91</v>
      </c>
      <c r="DB48" s="24" t="s">
        <v>91</v>
      </c>
      <c r="DC48" s="24" t="s">
        <v>91</v>
      </c>
      <c r="DD48" s="24" t="s">
        <v>91</v>
      </c>
      <c r="DE48" s="24">
        <v>0</v>
      </c>
      <c r="DF48" s="24">
        <v>0</v>
      </c>
      <c r="DG48" s="24">
        <v>0</v>
      </c>
      <c r="DH48" s="24" t="s">
        <v>91</v>
      </c>
      <c r="DI48" s="24" t="s">
        <v>91</v>
      </c>
      <c r="DJ48" s="24" t="s">
        <v>91</v>
      </c>
      <c r="DK48" s="24" t="s">
        <v>91</v>
      </c>
      <c r="DL48" s="24" t="s">
        <v>91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 t="s">
        <v>91</v>
      </c>
      <c r="DY48" s="24" t="s">
        <v>91</v>
      </c>
      <c r="DZ48" s="24" t="s">
        <v>91</v>
      </c>
    </row>
    <row r="49" spans="1:132" s="26" customFormat="1" ht="78.75" hidden="1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>
        <v>0</v>
      </c>
      <c r="BM49" s="24">
        <v>0</v>
      </c>
      <c r="BN49" s="24">
        <v>0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>
        <v>0</v>
      </c>
      <c r="CC49" s="24">
        <v>0</v>
      </c>
      <c r="CD49" s="24">
        <v>0</v>
      </c>
      <c r="CE49" s="24" t="s">
        <v>91</v>
      </c>
      <c r="CF49" s="24" t="s">
        <v>91</v>
      </c>
      <c r="CG49" s="24" t="s">
        <v>91</v>
      </c>
      <c r="CH49" s="24" t="s">
        <v>91</v>
      </c>
      <c r="CI49" s="24" t="s">
        <v>91</v>
      </c>
      <c r="CJ49" s="24">
        <v>0</v>
      </c>
      <c r="CK49" s="24">
        <v>0</v>
      </c>
      <c r="CL49" s="24">
        <v>0</v>
      </c>
      <c r="CM49" s="24" t="s">
        <v>91</v>
      </c>
      <c r="CN49" s="24" t="s">
        <v>91</v>
      </c>
      <c r="CO49" s="24" t="s">
        <v>91</v>
      </c>
      <c r="CP49" s="24" t="s">
        <v>91</v>
      </c>
      <c r="CQ49" s="24">
        <v>0</v>
      </c>
      <c r="CR49" s="24">
        <v>0</v>
      </c>
      <c r="CS49" s="24">
        <v>0</v>
      </c>
      <c r="CT49" s="24" t="s">
        <v>91</v>
      </c>
      <c r="CU49" s="24" t="s">
        <v>91</v>
      </c>
      <c r="CV49" s="24" t="s">
        <v>91</v>
      </c>
      <c r="CW49" s="24" t="s">
        <v>91</v>
      </c>
      <c r="CX49" s="24">
        <v>0</v>
      </c>
      <c r="CY49" s="24">
        <v>0</v>
      </c>
      <c r="CZ49" s="24">
        <v>0</v>
      </c>
      <c r="DA49" s="24" t="s">
        <v>91</v>
      </c>
      <c r="DB49" s="24" t="s">
        <v>91</v>
      </c>
      <c r="DC49" s="24" t="s">
        <v>91</v>
      </c>
      <c r="DD49" s="24" t="s">
        <v>91</v>
      </c>
      <c r="DE49" s="24">
        <v>0</v>
      </c>
      <c r="DF49" s="24">
        <v>0</v>
      </c>
      <c r="DG49" s="24">
        <v>0</v>
      </c>
      <c r="DH49" s="24" t="s">
        <v>91</v>
      </c>
      <c r="DI49" s="24" t="s">
        <v>91</v>
      </c>
      <c r="DJ49" s="24" t="s">
        <v>91</v>
      </c>
      <c r="DK49" s="24" t="s">
        <v>91</v>
      </c>
      <c r="DL49" s="24" t="s">
        <v>91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 t="s">
        <v>91</v>
      </c>
      <c r="DY49" s="24" t="s">
        <v>91</v>
      </c>
      <c r="DZ49" s="24" t="s">
        <v>91</v>
      </c>
    </row>
    <row r="50" spans="1:132" s="26" customFormat="1" ht="31.5" hidden="1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>
        <v>0</v>
      </c>
      <c r="BM50" s="24">
        <v>0</v>
      </c>
      <c r="BN50" s="24">
        <v>0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>
        <v>0</v>
      </c>
      <c r="CC50" s="24">
        <v>0</v>
      </c>
      <c r="CD50" s="24">
        <v>0</v>
      </c>
      <c r="CE50" s="24" t="s">
        <v>91</v>
      </c>
      <c r="CF50" s="24" t="s">
        <v>91</v>
      </c>
      <c r="CG50" s="24" t="s">
        <v>91</v>
      </c>
      <c r="CH50" s="24" t="s">
        <v>91</v>
      </c>
      <c r="CI50" s="24" t="s">
        <v>91</v>
      </c>
      <c r="CJ50" s="24">
        <v>0</v>
      </c>
      <c r="CK50" s="24">
        <v>0</v>
      </c>
      <c r="CL50" s="24">
        <v>0</v>
      </c>
      <c r="CM50" s="24" t="s">
        <v>91</v>
      </c>
      <c r="CN50" s="24" t="s">
        <v>91</v>
      </c>
      <c r="CO50" s="24" t="s">
        <v>91</v>
      </c>
      <c r="CP50" s="24" t="s">
        <v>91</v>
      </c>
      <c r="CQ50" s="24">
        <v>0</v>
      </c>
      <c r="CR50" s="24">
        <v>0</v>
      </c>
      <c r="CS50" s="24">
        <v>0</v>
      </c>
      <c r="CT50" s="24" t="s">
        <v>91</v>
      </c>
      <c r="CU50" s="24" t="s">
        <v>91</v>
      </c>
      <c r="CV50" s="24" t="s">
        <v>91</v>
      </c>
      <c r="CW50" s="24" t="s">
        <v>91</v>
      </c>
      <c r="CX50" s="24">
        <v>0</v>
      </c>
      <c r="CY50" s="24">
        <v>0</v>
      </c>
      <c r="CZ50" s="24">
        <v>0</v>
      </c>
      <c r="DA50" s="24" t="s">
        <v>91</v>
      </c>
      <c r="DB50" s="24" t="s">
        <v>91</v>
      </c>
      <c r="DC50" s="24" t="s">
        <v>91</v>
      </c>
      <c r="DD50" s="24" t="s">
        <v>91</v>
      </c>
      <c r="DE50" s="24">
        <v>0</v>
      </c>
      <c r="DF50" s="24">
        <v>0</v>
      </c>
      <c r="DG50" s="24">
        <v>0</v>
      </c>
      <c r="DH50" s="24" t="s">
        <v>91</v>
      </c>
      <c r="DI50" s="24" t="s">
        <v>91</v>
      </c>
      <c r="DJ50" s="24" t="s">
        <v>91</v>
      </c>
      <c r="DK50" s="24" t="s">
        <v>91</v>
      </c>
      <c r="DL50" s="24" t="s">
        <v>91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 t="s">
        <v>91</v>
      </c>
      <c r="DY50" s="24" t="s">
        <v>91</v>
      </c>
      <c r="DZ50" s="24" t="s">
        <v>91</v>
      </c>
    </row>
    <row r="51" spans="1:132" s="26" customFormat="1" ht="63" hidden="1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>
        <v>0</v>
      </c>
      <c r="BM51" s="24">
        <v>0</v>
      </c>
      <c r="BN51" s="24">
        <v>0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>
        <v>0</v>
      </c>
      <c r="CC51" s="24">
        <v>0</v>
      </c>
      <c r="CD51" s="24">
        <v>0</v>
      </c>
      <c r="CE51" s="24" t="s">
        <v>91</v>
      </c>
      <c r="CF51" s="24" t="s">
        <v>91</v>
      </c>
      <c r="CG51" s="24" t="s">
        <v>91</v>
      </c>
      <c r="CH51" s="24" t="s">
        <v>91</v>
      </c>
      <c r="CI51" s="24" t="s">
        <v>91</v>
      </c>
      <c r="CJ51" s="24">
        <v>0</v>
      </c>
      <c r="CK51" s="24">
        <v>0</v>
      </c>
      <c r="CL51" s="24">
        <v>0</v>
      </c>
      <c r="CM51" s="24" t="s">
        <v>91</v>
      </c>
      <c r="CN51" s="24" t="s">
        <v>91</v>
      </c>
      <c r="CO51" s="24" t="s">
        <v>91</v>
      </c>
      <c r="CP51" s="24" t="s">
        <v>91</v>
      </c>
      <c r="CQ51" s="24">
        <v>0</v>
      </c>
      <c r="CR51" s="24">
        <v>0</v>
      </c>
      <c r="CS51" s="24">
        <v>0</v>
      </c>
      <c r="CT51" s="24" t="s">
        <v>91</v>
      </c>
      <c r="CU51" s="24" t="s">
        <v>91</v>
      </c>
      <c r="CV51" s="24" t="s">
        <v>91</v>
      </c>
      <c r="CW51" s="24" t="s">
        <v>91</v>
      </c>
      <c r="CX51" s="24">
        <v>0</v>
      </c>
      <c r="CY51" s="24">
        <v>0</v>
      </c>
      <c r="CZ51" s="24">
        <v>0</v>
      </c>
      <c r="DA51" s="24" t="s">
        <v>91</v>
      </c>
      <c r="DB51" s="24" t="s">
        <v>91</v>
      </c>
      <c r="DC51" s="24" t="s">
        <v>91</v>
      </c>
      <c r="DD51" s="24" t="s">
        <v>91</v>
      </c>
      <c r="DE51" s="24">
        <v>0</v>
      </c>
      <c r="DF51" s="24">
        <v>0</v>
      </c>
      <c r="DG51" s="24">
        <v>0</v>
      </c>
      <c r="DH51" s="24" t="s">
        <v>91</v>
      </c>
      <c r="DI51" s="24" t="s">
        <v>91</v>
      </c>
      <c r="DJ51" s="24" t="s">
        <v>91</v>
      </c>
      <c r="DK51" s="24" t="s">
        <v>91</v>
      </c>
      <c r="DL51" s="24" t="s">
        <v>91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 t="s">
        <v>91</v>
      </c>
      <c r="DY51" s="24" t="s">
        <v>91</v>
      </c>
      <c r="DZ51" s="24" t="s">
        <v>91</v>
      </c>
    </row>
    <row r="52" spans="1:132" s="26" customFormat="1" ht="47.25" hidden="1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>
        <v>0</v>
      </c>
      <c r="BM52" s="24">
        <v>0</v>
      </c>
      <c r="BN52" s="24">
        <v>0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>
        <v>0</v>
      </c>
      <c r="CC52" s="24">
        <v>0</v>
      </c>
      <c r="CD52" s="24">
        <v>0</v>
      </c>
      <c r="CE52" s="24" t="s">
        <v>91</v>
      </c>
      <c r="CF52" s="24" t="s">
        <v>91</v>
      </c>
      <c r="CG52" s="24" t="s">
        <v>91</v>
      </c>
      <c r="CH52" s="24" t="s">
        <v>91</v>
      </c>
      <c r="CI52" s="24" t="s">
        <v>91</v>
      </c>
      <c r="CJ52" s="24">
        <v>0</v>
      </c>
      <c r="CK52" s="24">
        <v>0</v>
      </c>
      <c r="CL52" s="24">
        <v>0</v>
      </c>
      <c r="CM52" s="24" t="s">
        <v>91</v>
      </c>
      <c r="CN52" s="24" t="s">
        <v>91</v>
      </c>
      <c r="CO52" s="24" t="s">
        <v>91</v>
      </c>
      <c r="CP52" s="24" t="s">
        <v>91</v>
      </c>
      <c r="CQ52" s="24">
        <v>0</v>
      </c>
      <c r="CR52" s="24">
        <v>0</v>
      </c>
      <c r="CS52" s="24">
        <v>0</v>
      </c>
      <c r="CT52" s="24" t="s">
        <v>91</v>
      </c>
      <c r="CU52" s="24" t="s">
        <v>91</v>
      </c>
      <c r="CV52" s="24" t="s">
        <v>91</v>
      </c>
      <c r="CW52" s="24" t="s">
        <v>91</v>
      </c>
      <c r="CX52" s="24">
        <v>0</v>
      </c>
      <c r="CY52" s="24">
        <v>0</v>
      </c>
      <c r="CZ52" s="24">
        <v>0</v>
      </c>
      <c r="DA52" s="24" t="s">
        <v>91</v>
      </c>
      <c r="DB52" s="24" t="s">
        <v>91</v>
      </c>
      <c r="DC52" s="24" t="s">
        <v>91</v>
      </c>
      <c r="DD52" s="24" t="s">
        <v>91</v>
      </c>
      <c r="DE52" s="24">
        <v>0</v>
      </c>
      <c r="DF52" s="24">
        <v>0</v>
      </c>
      <c r="DG52" s="24">
        <v>0</v>
      </c>
      <c r="DH52" s="24" t="s">
        <v>91</v>
      </c>
      <c r="DI52" s="24" t="s">
        <v>91</v>
      </c>
      <c r="DJ52" s="24" t="s">
        <v>91</v>
      </c>
      <c r="DK52" s="24" t="s">
        <v>91</v>
      </c>
      <c r="DL52" s="24" t="s">
        <v>91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 t="s">
        <v>91</v>
      </c>
      <c r="DY52" s="24" t="s">
        <v>91</v>
      </c>
      <c r="DZ52" s="24" t="s">
        <v>91</v>
      </c>
    </row>
    <row r="53" spans="1:132" s="26" customFormat="1" ht="31.5" hidden="1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>
        <v>0</v>
      </c>
      <c r="BM53" s="24">
        <v>0</v>
      </c>
      <c r="BN53" s="24">
        <v>0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>
        <v>0</v>
      </c>
      <c r="CC53" s="24">
        <v>0</v>
      </c>
      <c r="CD53" s="24">
        <v>0</v>
      </c>
      <c r="CE53" s="24" t="s">
        <v>91</v>
      </c>
      <c r="CF53" s="24" t="s">
        <v>91</v>
      </c>
      <c r="CG53" s="24" t="s">
        <v>91</v>
      </c>
      <c r="CH53" s="24" t="s">
        <v>91</v>
      </c>
      <c r="CI53" s="24" t="s">
        <v>91</v>
      </c>
      <c r="CJ53" s="24">
        <v>0</v>
      </c>
      <c r="CK53" s="24">
        <v>0</v>
      </c>
      <c r="CL53" s="24">
        <v>0</v>
      </c>
      <c r="CM53" s="24" t="s">
        <v>91</v>
      </c>
      <c r="CN53" s="24" t="s">
        <v>91</v>
      </c>
      <c r="CO53" s="24" t="s">
        <v>91</v>
      </c>
      <c r="CP53" s="24" t="s">
        <v>91</v>
      </c>
      <c r="CQ53" s="24">
        <v>0</v>
      </c>
      <c r="CR53" s="24">
        <v>0</v>
      </c>
      <c r="CS53" s="24">
        <v>0</v>
      </c>
      <c r="CT53" s="24" t="s">
        <v>91</v>
      </c>
      <c r="CU53" s="24" t="s">
        <v>91</v>
      </c>
      <c r="CV53" s="24" t="s">
        <v>91</v>
      </c>
      <c r="CW53" s="24" t="s">
        <v>91</v>
      </c>
      <c r="CX53" s="24">
        <v>0</v>
      </c>
      <c r="CY53" s="24">
        <v>0</v>
      </c>
      <c r="CZ53" s="24">
        <v>0</v>
      </c>
      <c r="DA53" s="24" t="s">
        <v>91</v>
      </c>
      <c r="DB53" s="24" t="s">
        <v>91</v>
      </c>
      <c r="DC53" s="24" t="s">
        <v>91</v>
      </c>
      <c r="DD53" s="24" t="s">
        <v>91</v>
      </c>
      <c r="DE53" s="24">
        <v>0</v>
      </c>
      <c r="DF53" s="24">
        <v>0</v>
      </c>
      <c r="DG53" s="24">
        <v>0</v>
      </c>
      <c r="DH53" s="24" t="s">
        <v>91</v>
      </c>
      <c r="DI53" s="24" t="s">
        <v>91</v>
      </c>
      <c r="DJ53" s="24" t="s">
        <v>91</v>
      </c>
      <c r="DK53" s="24" t="s">
        <v>91</v>
      </c>
      <c r="DL53" s="24" t="s">
        <v>91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 t="s">
        <v>91</v>
      </c>
      <c r="DY53" s="24" t="s">
        <v>91</v>
      </c>
      <c r="DZ53" s="24" t="s">
        <v>91</v>
      </c>
    </row>
    <row r="54" spans="1:132" s="26" customFormat="1" ht="47.25" hidden="1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>
        <v>0</v>
      </c>
      <c r="BM54" s="24">
        <v>0</v>
      </c>
      <c r="BN54" s="24">
        <v>0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>
        <v>0</v>
      </c>
      <c r="CC54" s="24">
        <v>0</v>
      </c>
      <c r="CD54" s="24">
        <v>0</v>
      </c>
      <c r="CE54" s="24" t="s">
        <v>91</v>
      </c>
      <c r="CF54" s="24" t="s">
        <v>91</v>
      </c>
      <c r="CG54" s="24" t="s">
        <v>91</v>
      </c>
      <c r="CH54" s="24" t="s">
        <v>91</v>
      </c>
      <c r="CI54" s="24" t="s">
        <v>91</v>
      </c>
      <c r="CJ54" s="24">
        <v>0</v>
      </c>
      <c r="CK54" s="24">
        <v>0</v>
      </c>
      <c r="CL54" s="24">
        <v>0</v>
      </c>
      <c r="CM54" s="24" t="s">
        <v>91</v>
      </c>
      <c r="CN54" s="24" t="s">
        <v>91</v>
      </c>
      <c r="CO54" s="24" t="s">
        <v>91</v>
      </c>
      <c r="CP54" s="24" t="s">
        <v>91</v>
      </c>
      <c r="CQ54" s="24">
        <v>0</v>
      </c>
      <c r="CR54" s="24">
        <v>0</v>
      </c>
      <c r="CS54" s="24">
        <v>0</v>
      </c>
      <c r="CT54" s="24" t="s">
        <v>91</v>
      </c>
      <c r="CU54" s="24" t="s">
        <v>91</v>
      </c>
      <c r="CV54" s="24" t="s">
        <v>91</v>
      </c>
      <c r="CW54" s="24" t="s">
        <v>91</v>
      </c>
      <c r="CX54" s="24">
        <v>0</v>
      </c>
      <c r="CY54" s="24">
        <v>0</v>
      </c>
      <c r="CZ54" s="24">
        <v>0</v>
      </c>
      <c r="DA54" s="24" t="s">
        <v>91</v>
      </c>
      <c r="DB54" s="24" t="s">
        <v>91</v>
      </c>
      <c r="DC54" s="24" t="s">
        <v>91</v>
      </c>
      <c r="DD54" s="24" t="s">
        <v>91</v>
      </c>
      <c r="DE54" s="24">
        <v>0</v>
      </c>
      <c r="DF54" s="24">
        <v>0</v>
      </c>
      <c r="DG54" s="24">
        <v>0</v>
      </c>
      <c r="DH54" s="24" t="s">
        <v>91</v>
      </c>
      <c r="DI54" s="24" t="s">
        <v>91</v>
      </c>
      <c r="DJ54" s="24" t="s">
        <v>91</v>
      </c>
      <c r="DK54" s="24" t="s">
        <v>91</v>
      </c>
      <c r="DL54" s="24" t="s">
        <v>91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 t="s">
        <v>91</v>
      </c>
      <c r="DY54" s="24" t="s">
        <v>91</v>
      </c>
      <c r="DZ54" s="24" t="s">
        <v>91</v>
      </c>
    </row>
    <row r="55" spans="1:132" s="30" customFormat="1" ht="31.5" hidden="1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>
        <v>0</v>
      </c>
      <c r="BM55" s="24">
        <v>0</v>
      </c>
      <c r="BN55" s="24">
        <v>0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>
        <v>0</v>
      </c>
      <c r="CC55" s="24">
        <v>0</v>
      </c>
      <c r="CD55" s="24">
        <v>0</v>
      </c>
      <c r="CE55" s="24" t="s">
        <v>91</v>
      </c>
      <c r="CF55" s="24" t="s">
        <v>91</v>
      </c>
      <c r="CG55" s="24" t="s">
        <v>91</v>
      </c>
      <c r="CH55" s="24" t="s">
        <v>91</v>
      </c>
      <c r="CI55" s="24" t="s">
        <v>91</v>
      </c>
      <c r="CJ55" s="24">
        <v>0</v>
      </c>
      <c r="CK55" s="24">
        <v>0</v>
      </c>
      <c r="CL55" s="24">
        <v>0</v>
      </c>
      <c r="CM55" s="24" t="s">
        <v>91</v>
      </c>
      <c r="CN55" s="24" t="s">
        <v>91</v>
      </c>
      <c r="CO55" s="24" t="s">
        <v>91</v>
      </c>
      <c r="CP55" s="24" t="s">
        <v>91</v>
      </c>
      <c r="CQ55" s="24">
        <v>0</v>
      </c>
      <c r="CR55" s="24">
        <v>0</v>
      </c>
      <c r="CS55" s="24">
        <v>0</v>
      </c>
      <c r="CT55" s="24" t="s">
        <v>91</v>
      </c>
      <c r="CU55" s="24" t="s">
        <v>91</v>
      </c>
      <c r="CV55" s="24" t="s">
        <v>91</v>
      </c>
      <c r="CW55" s="24" t="s">
        <v>91</v>
      </c>
      <c r="CX55" s="24">
        <v>0</v>
      </c>
      <c r="CY55" s="24">
        <v>0</v>
      </c>
      <c r="CZ55" s="24">
        <v>0</v>
      </c>
      <c r="DA55" s="24" t="s">
        <v>91</v>
      </c>
      <c r="DB55" s="24" t="s">
        <v>91</v>
      </c>
      <c r="DC55" s="24" t="s">
        <v>91</v>
      </c>
      <c r="DD55" s="24" t="s">
        <v>91</v>
      </c>
      <c r="DE55" s="24">
        <v>0</v>
      </c>
      <c r="DF55" s="24">
        <v>0</v>
      </c>
      <c r="DG55" s="24">
        <v>0</v>
      </c>
      <c r="DH55" s="24" t="s">
        <v>91</v>
      </c>
      <c r="DI55" s="24" t="s">
        <v>91</v>
      </c>
      <c r="DJ55" s="24" t="s">
        <v>91</v>
      </c>
      <c r="DK55" s="24" t="s">
        <v>91</v>
      </c>
      <c r="DL55" s="24" t="s">
        <v>91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 t="s">
        <v>91</v>
      </c>
      <c r="DY55" s="24" t="s">
        <v>91</v>
      </c>
      <c r="DZ55" s="24" t="s">
        <v>91</v>
      </c>
    </row>
    <row r="56" spans="1:132" s="26" customFormat="1" ht="31.5" hidden="1" customHeight="1" x14ac:dyDescent="0.25">
      <c r="A56" s="24" t="s">
        <v>152</v>
      </c>
      <c r="B56" s="28" t="s">
        <v>186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>
        <v>0</v>
      </c>
      <c r="BM56" s="24">
        <v>0</v>
      </c>
      <c r="BN56" s="24">
        <v>0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>
        <v>0</v>
      </c>
      <c r="CC56" s="24">
        <v>0</v>
      </c>
      <c r="CD56" s="24">
        <v>0</v>
      </c>
      <c r="CE56" s="24" t="s">
        <v>91</v>
      </c>
      <c r="CF56" s="24" t="s">
        <v>91</v>
      </c>
      <c r="CG56" s="24" t="s">
        <v>91</v>
      </c>
      <c r="CH56" s="24" t="s">
        <v>91</v>
      </c>
      <c r="CI56" s="24" t="s">
        <v>91</v>
      </c>
      <c r="CJ56" s="24">
        <v>0</v>
      </c>
      <c r="CK56" s="24">
        <v>0</v>
      </c>
      <c r="CL56" s="24">
        <v>0</v>
      </c>
      <c r="CM56" s="24" t="s">
        <v>91</v>
      </c>
      <c r="CN56" s="24" t="s">
        <v>91</v>
      </c>
      <c r="CO56" s="24" t="s">
        <v>91</v>
      </c>
      <c r="CP56" s="24" t="s">
        <v>91</v>
      </c>
      <c r="CQ56" s="24">
        <v>0</v>
      </c>
      <c r="CR56" s="24">
        <v>0</v>
      </c>
      <c r="CS56" s="24">
        <v>0</v>
      </c>
      <c r="CT56" s="24" t="s">
        <v>91</v>
      </c>
      <c r="CU56" s="24" t="s">
        <v>91</v>
      </c>
      <c r="CV56" s="24" t="s">
        <v>91</v>
      </c>
      <c r="CW56" s="24" t="s">
        <v>91</v>
      </c>
      <c r="CX56" s="24">
        <v>0</v>
      </c>
      <c r="CY56" s="24">
        <v>0</v>
      </c>
      <c r="CZ56" s="24">
        <v>0</v>
      </c>
      <c r="DA56" s="24" t="s">
        <v>91</v>
      </c>
      <c r="DB56" s="24" t="s">
        <v>91</v>
      </c>
      <c r="DC56" s="24" t="s">
        <v>91</v>
      </c>
      <c r="DD56" s="24" t="s">
        <v>91</v>
      </c>
      <c r="DE56" s="24">
        <v>0</v>
      </c>
      <c r="DF56" s="24">
        <v>0</v>
      </c>
      <c r="DG56" s="24">
        <v>0</v>
      </c>
      <c r="DH56" s="24" t="s">
        <v>91</v>
      </c>
      <c r="DI56" s="24" t="s">
        <v>91</v>
      </c>
      <c r="DJ56" s="24" t="s">
        <v>91</v>
      </c>
      <c r="DK56" s="24" t="s">
        <v>91</v>
      </c>
      <c r="DL56" s="24" t="s">
        <v>91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 t="s">
        <v>91</v>
      </c>
      <c r="DY56" s="24" t="s">
        <v>91</v>
      </c>
      <c r="DZ56" s="24" t="s">
        <v>91</v>
      </c>
    </row>
    <row r="57" spans="1:132" s="26" customFormat="1" ht="63" x14ac:dyDescent="0.25">
      <c r="A57" s="24" t="s">
        <v>152</v>
      </c>
      <c r="B57" s="31" t="s">
        <v>201</v>
      </c>
      <c r="C57" s="24" t="s">
        <v>202</v>
      </c>
      <c r="D57" s="37">
        <v>4727.3950000000004</v>
      </c>
      <c r="E57" s="24">
        <v>4727.3950000000004</v>
      </c>
      <c r="F57" s="24" t="s">
        <v>91</v>
      </c>
      <c r="G57" s="24">
        <v>94.043999999999997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5002</v>
      </c>
      <c r="M57" s="24">
        <v>0</v>
      </c>
      <c r="N57" s="24" t="s">
        <v>91</v>
      </c>
      <c r="O57" s="24">
        <v>57.094999999999999</v>
      </c>
      <c r="P57" s="24" t="s">
        <v>91</v>
      </c>
      <c r="Q57" s="24" t="s">
        <v>91</v>
      </c>
      <c r="R57" s="24" t="s">
        <v>91</v>
      </c>
      <c r="S57" s="24" t="s">
        <v>91</v>
      </c>
      <c r="T57" s="24">
        <v>5613</v>
      </c>
      <c r="U57" s="24" t="s">
        <v>91</v>
      </c>
      <c r="V57" s="24" t="s">
        <v>91</v>
      </c>
      <c r="W57" s="34">
        <v>219.828</v>
      </c>
      <c r="X57" s="24">
        <v>0</v>
      </c>
      <c r="Y57" s="24">
        <v>0</v>
      </c>
      <c r="Z57" s="24">
        <v>0</v>
      </c>
      <c r="AA57" s="24">
        <v>0</v>
      </c>
      <c r="AB57" s="24">
        <v>18878</v>
      </c>
      <c r="AC57" s="24">
        <v>0</v>
      </c>
      <c r="AD57" s="24" t="s">
        <v>91</v>
      </c>
      <c r="AE57" s="34">
        <v>265.16000000000003</v>
      </c>
      <c r="AF57" s="24">
        <v>0</v>
      </c>
      <c r="AG57" s="24">
        <v>0</v>
      </c>
      <c r="AH57" s="24">
        <v>0</v>
      </c>
      <c r="AI57" s="24">
        <v>0</v>
      </c>
      <c r="AJ57" s="24">
        <v>19881</v>
      </c>
      <c r="AK57" s="24" t="s">
        <v>91</v>
      </c>
      <c r="AL57" s="24" t="s">
        <v>91</v>
      </c>
      <c r="AM57" s="34">
        <v>241.65600000000001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18878</v>
      </c>
      <c r="AS57" s="24">
        <v>0</v>
      </c>
      <c r="AT57" s="24" t="s">
        <v>91</v>
      </c>
      <c r="AU57" s="24">
        <v>259.56599999999997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>
        <v>18878</v>
      </c>
      <c r="BA57" s="24" t="s">
        <v>91</v>
      </c>
      <c r="BB57" s="24" t="s">
        <v>91</v>
      </c>
      <c r="BC57" s="35">
        <v>245.89699999999999</v>
      </c>
      <c r="BD57" s="24">
        <v>0</v>
      </c>
      <c r="BE57" s="24">
        <v>0</v>
      </c>
      <c r="BF57" s="24">
        <v>0</v>
      </c>
      <c r="BG57" s="24">
        <v>0</v>
      </c>
      <c r="BH57" s="24">
        <v>18878</v>
      </c>
      <c r="BI57" s="24">
        <v>0</v>
      </c>
      <c r="BJ57" s="24" t="s">
        <v>91</v>
      </c>
      <c r="BK57" s="35">
        <v>269.94900000000001</v>
      </c>
      <c r="BL57" s="24">
        <v>0</v>
      </c>
      <c r="BM57" s="24">
        <v>0</v>
      </c>
      <c r="BN57" s="24">
        <v>0</v>
      </c>
      <c r="BO57" s="24">
        <v>0</v>
      </c>
      <c r="BP57" s="24">
        <v>18878</v>
      </c>
      <c r="BQ57" s="24">
        <v>0</v>
      </c>
      <c r="BR57" s="24" t="s">
        <v>91</v>
      </c>
      <c r="BS57" s="35">
        <v>258.01499999999999</v>
      </c>
      <c r="BT57" s="24">
        <v>0</v>
      </c>
      <c r="BU57" s="24">
        <v>0</v>
      </c>
      <c r="BV57" s="24">
        <v>0</v>
      </c>
      <c r="BW57" s="24">
        <v>0</v>
      </c>
      <c r="BX57" s="24">
        <v>18878</v>
      </c>
      <c r="BY57" s="24" t="s">
        <v>91</v>
      </c>
      <c r="BZ57" s="24" t="s">
        <v>91</v>
      </c>
      <c r="CA57" s="35">
        <v>280.74700000000001</v>
      </c>
      <c r="CB57" s="24">
        <v>0</v>
      </c>
      <c r="CC57" s="24">
        <v>0</v>
      </c>
      <c r="CD57" s="24">
        <v>0</v>
      </c>
      <c r="CE57" s="24">
        <v>0</v>
      </c>
      <c r="CF57" s="24">
        <v>18878</v>
      </c>
      <c r="CG57" s="24" t="s">
        <v>91</v>
      </c>
      <c r="CH57" s="24" t="s">
        <v>91</v>
      </c>
      <c r="CI57" s="35">
        <v>1026.4870000000001</v>
      </c>
      <c r="CJ57" s="24">
        <v>0</v>
      </c>
      <c r="CK57" s="24">
        <v>0</v>
      </c>
      <c r="CL57" s="24">
        <v>0</v>
      </c>
      <c r="CM57" s="24">
        <v>0</v>
      </c>
      <c r="CN57" s="24">
        <v>75071</v>
      </c>
      <c r="CO57" s="24" t="s">
        <v>91</v>
      </c>
      <c r="CP57" s="35">
        <v>1026.982</v>
      </c>
      <c r="CQ57" s="24">
        <v>0</v>
      </c>
      <c r="CR57" s="24">
        <v>0</v>
      </c>
      <c r="CS57" s="24">
        <v>0</v>
      </c>
      <c r="CT57" s="24">
        <v>0</v>
      </c>
      <c r="CU57" s="24">
        <v>75071</v>
      </c>
      <c r="CV57" s="24" t="s">
        <v>91</v>
      </c>
      <c r="CW57" s="35">
        <v>2233.732</v>
      </c>
      <c r="CX57" s="24">
        <v>0</v>
      </c>
      <c r="CY57" s="24">
        <v>0</v>
      </c>
      <c r="CZ57" s="24">
        <v>0</v>
      </c>
      <c r="DA57" s="24">
        <v>0</v>
      </c>
      <c r="DB57" s="24">
        <v>92326</v>
      </c>
      <c r="DC57" s="24" t="s">
        <v>91</v>
      </c>
      <c r="DD57" s="35">
        <v>2160.06</v>
      </c>
      <c r="DE57" s="24">
        <v>0</v>
      </c>
      <c r="DF57" s="24">
        <v>0</v>
      </c>
      <c r="DG57" s="24">
        <v>0</v>
      </c>
      <c r="DH57" s="24">
        <v>0</v>
      </c>
      <c r="DI57" s="24">
        <v>90712</v>
      </c>
      <c r="DJ57" s="24" t="s">
        <v>91</v>
      </c>
      <c r="DK57" s="34">
        <f>W57+AM57+BC57+BS57+CI57+CW57</f>
        <v>4225.6149999999998</v>
      </c>
      <c r="DL57" s="24">
        <v>0</v>
      </c>
      <c r="DM57" s="24">
        <v>0</v>
      </c>
      <c r="DN57" s="24">
        <v>0</v>
      </c>
      <c r="DO57" s="24">
        <v>0</v>
      </c>
      <c r="DP57" s="24">
        <f>AB57+AR57+BH57+BX57+CN57+DB57</f>
        <v>242909</v>
      </c>
      <c r="DQ57" s="24">
        <f>AC57+AS57+BI57</f>
        <v>0</v>
      </c>
      <c r="DR57" s="24" t="s">
        <v>91</v>
      </c>
      <c r="DS57" s="35">
        <f>AE57+AU57+BK57+CA57+CP57+DD57</f>
        <v>4262.4639999999999</v>
      </c>
      <c r="DT57" s="24" t="s">
        <v>91</v>
      </c>
      <c r="DU57" s="24" t="s">
        <v>91</v>
      </c>
      <c r="DV57" s="24" t="s">
        <v>91</v>
      </c>
      <c r="DW57" s="24" t="s">
        <v>91</v>
      </c>
      <c r="DX57" s="24">
        <f>AJ57+AZ57+BP57+CF57+CU57+DI57</f>
        <v>242298</v>
      </c>
      <c r="DY57" s="24" t="s">
        <v>91</v>
      </c>
      <c r="DZ57" s="47" t="s">
        <v>329</v>
      </c>
      <c r="EB57" s="41"/>
    </row>
    <row r="58" spans="1:132" s="30" customFormat="1" ht="63" hidden="1" customHeight="1" x14ac:dyDescent="0.25">
      <c r="A58" s="24" t="s">
        <v>153</v>
      </c>
      <c r="B58" s="28" t="s">
        <v>187</v>
      </c>
      <c r="C58" s="24" t="s">
        <v>90</v>
      </c>
      <c r="D58" s="37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>
        <v>0</v>
      </c>
      <c r="AG58" s="24">
        <v>0</v>
      </c>
      <c r="AH58" s="24">
        <v>0</v>
      </c>
      <c r="AI58" s="24">
        <v>0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35" t="s">
        <v>91</v>
      </c>
      <c r="BL58" s="24">
        <v>0</v>
      </c>
      <c r="BM58" s="24">
        <v>0</v>
      </c>
      <c r="BN58" s="24">
        <v>0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35" t="s">
        <v>91</v>
      </c>
      <c r="CB58" s="24">
        <v>0</v>
      </c>
      <c r="CC58" s="24">
        <v>0</v>
      </c>
      <c r="CD58" s="24">
        <v>0</v>
      </c>
      <c r="CE58" s="24" t="s">
        <v>91</v>
      </c>
      <c r="CF58" s="24" t="s">
        <v>91</v>
      </c>
      <c r="CG58" s="24" t="s">
        <v>91</v>
      </c>
      <c r="CH58" s="24" t="s">
        <v>91</v>
      </c>
      <c r="CI58" s="35" t="s">
        <v>91</v>
      </c>
      <c r="CJ58" s="24">
        <v>0</v>
      </c>
      <c r="CK58" s="24">
        <v>0</v>
      </c>
      <c r="CL58" s="24">
        <v>0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24" t="s">
        <v>91</v>
      </c>
      <c r="CV58" s="24" t="s">
        <v>91</v>
      </c>
      <c r="CW58" s="35" t="s">
        <v>91</v>
      </c>
      <c r="CX58" s="24">
        <v>0</v>
      </c>
      <c r="CY58" s="24">
        <v>0</v>
      </c>
      <c r="CZ58" s="24">
        <v>0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24" t="s">
        <v>91</v>
      </c>
      <c r="DJ58" s="24" t="s">
        <v>91</v>
      </c>
      <c r="DK58" s="24" t="s">
        <v>91</v>
      </c>
      <c r="DL58" s="24" t="s">
        <v>91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24" t="s">
        <v>91</v>
      </c>
      <c r="DX58" s="24" t="s">
        <v>91</v>
      </c>
      <c r="DY58" s="24" t="s">
        <v>91</v>
      </c>
      <c r="DZ58" s="24" t="s">
        <v>91</v>
      </c>
      <c r="EB58" s="41"/>
    </row>
    <row r="59" spans="1:132" s="30" customFormat="1" ht="63" hidden="1" customHeight="1" x14ac:dyDescent="0.25">
      <c r="A59" s="24" t="s">
        <v>154</v>
      </c>
      <c r="B59" s="28" t="s">
        <v>188</v>
      </c>
      <c r="C59" s="24" t="s">
        <v>90</v>
      </c>
      <c r="D59" s="37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>
        <v>0</v>
      </c>
      <c r="AG59" s="24">
        <v>0</v>
      </c>
      <c r="AH59" s="24">
        <v>0</v>
      </c>
      <c r="AI59" s="24">
        <v>0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35" t="s">
        <v>91</v>
      </c>
      <c r="BL59" s="24">
        <v>0</v>
      </c>
      <c r="BM59" s="24">
        <v>0</v>
      </c>
      <c r="BN59" s="24">
        <v>0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35" t="s">
        <v>91</v>
      </c>
      <c r="CB59" s="24">
        <v>0</v>
      </c>
      <c r="CC59" s="24">
        <v>0</v>
      </c>
      <c r="CD59" s="24">
        <v>0</v>
      </c>
      <c r="CE59" s="24" t="s">
        <v>91</v>
      </c>
      <c r="CF59" s="24" t="s">
        <v>91</v>
      </c>
      <c r="CG59" s="24" t="s">
        <v>91</v>
      </c>
      <c r="CH59" s="24" t="s">
        <v>91</v>
      </c>
      <c r="CI59" s="35" t="s">
        <v>91</v>
      </c>
      <c r="CJ59" s="24">
        <v>0</v>
      </c>
      <c r="CK59" s="24">
        <v>0</v>
      </c>
      <c r="CL59" s="24">
        <v>0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24" t="s">
        <v>91</v>
      </c>
      <c r="CV59" s="24" t="s">
        <v>91</v>
      </c>
      <c r="CW59" s="35" t="s">
        <v>91</v>
      </c>
      <c r="CX59" s="24">
        <v>0</v>
      </c>
      <c r="CY59" s="24">
        <v>0</v>
      </c>
      <c r="CZ59" s="24">
        <v>0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24" t="s">
        <v>91</v>
      </c>
      <c r="DJ59" s="24" t="s">
        <v>91</v>
      </c>
      <c r="DK59" s="24" t="s">
        <v>91</v>
      </c>
      <c r="DL59" s="24" t="s">
        <v>91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24" t="s">
        <v>91</v>
      </c>
      <c r="DX59" s="24" t="s">
        <v>91</v>
      </c>
      <c r="DY59" s="24" t="s">
        <v>91</v>
      </c>
      <c r="DZ59" s="24" t="s">
        <v>91</v>
      </c>
      <c r="EB59" s="41"/>
    </row>
    <row r="60" spans="1:132" s="30" customFormat="1" ht="63" hidden="1" customHeight="1" x14ac:dyDescent="0.25">
      <c r="A60" s="24" t="s">
        <v>155</v>
      </c>
      <c r="B60" s="28" t="s">
        <v>189</v>
      </c>
      <c r="C60" s="24" t="s">
        <v>90</v>
      </c>
      <c r="D60" s="37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>
        <v>0</v>
      </c>
      <c r="AG60" s="24">
        <v>0</v>
      </c>
      <c r="AH60" s="24">
        <v>0</v>
      </c>
      <c r="AI60" s="24">
        <v>0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35" t="s">
        <v>91</v>
      </c>
      <c r="BL60" s="24">
        <v>0</v>
      </c>
      <c r="BM60" s="24">
        <v>0</v>
      </c>
      <c r="BN60" s="24">
        <v>0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35" t="s">
        <v>91</v>
      </c>
      <c r="CB60" s="24">
        <v>0</v>
      </c>
      <c r="CC60" s="24">
        <v>0</v>
      </c>
      <c r="CD60" s="24">
        <v>0</v>
      </c>
      <c r="CE60" s="24" t="s">
        <v>91</v>
      </c>
      <c r="CF60" s="24" t="s">
        <v>91</v>
      </c>
      <c r="CG60" s="24" t="s">
        <v>91</v>
      </c>
      <c r="CH60" s="24" t="s">
        <v>91</v>
      </c>
      <c r="CI60" s="35" t="s">
        <v>91</v>
      </c>
      <c r="CJ60" s="24">
        <v>0</v>
      </c>
      <c r="CK60" s="24">
        <v>0</v>
      </c>
      <c r="CL60" s="24">
        <v>0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24" t="s">
        <v>91</v>
      </c>
      <c r="CV60" s="24" t="s">
        <v>91</v>
      </c>
      <c r="CW60" s="35" t="s">
        <v>91</v>
      </c>
      <c r="CX60" s="24">
        <v>0</v>
      </c>
      <c r="CY60" s="24">
        <v>0</v>
      </c>
      <c r="CZ60" s="24">
        <v>0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24" t="s">
        <v>91</v>
      </c>
      <c r="DJ60" s="24" t="s">
        <v>91</v>
      </c>
      <c r="DK60" s="24" t="s">
        <v>91</v>
      </c>
      <c r="DL60" s="24" t="s">
        <v>91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24" t="s">
        <v>91</v>
      </c>
      <c r="DX60" s="24" t="s">
        <v>91</v>
      </c>
      <c r="DY60" s="24" t="s">
        <v>91</v>
      </c>
      <c r="DZ60" s="24" t="s">
        <v>91</v>
      </c>
      <c r="EB60" s="41"/>
    </row>
    <row r="61" spans="1:132" s="30" customFormat="1" ht="63" hidden="1" customHeight="1" x14ac:dyDescent="0.25">
      <c r="A61" s="24" t="s">
        <v>190</v>
      </c>
      <c r="B61" s="28" t="s">
        <v>191</v>
      </c>
      <c r="C61" s="24" t="s">
        <v>90</v>
      </c>
      <c r="D61" s="37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>
        <v>0</v>
      </c>
      <c r="AG61" s="24">
        <v>0</v>
      </c>
      <c r="AH61" s="24">
        <v>0</v>
      </c>
      <c r="AI61" s="24">
        <v>0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35" t="s">
        <v>91</v>
      </c>
      <c r="BL61" s="24">
        <v>0</v>
      </c>
      <c r="BM61" s="24">
        <v>0</v>
      </c>
      <c r="BN61" s="24">
        <v>0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35" t="s">
        <v>91</v>
      </c>
      <c r="CB61" s="24">
        <v>0</v>
      </c>
      <c r="CC61" s="24">
        <v>0</v>
      </c>
      <c r="CD61" s="24">
        <v>0</v>
      </c>
      <c r="CE61" s="24" t="s">
        <v>91</v>
      </c>
      <c r="CF61" s="24" t="s">
        <v>91</v>
      </c>
      <c r="CG61" s="24" t="s">
        <v>91</v>
      </c>
      <c r="CH61" s="24" t="s">
        <v>91</v>
      </c>
      <c r="CI61" s="35" t="s">
        <v>91</v>
      </c>
      <c r="CJ61" s="24">
        <v>0</v>
      </c>
      <c r="CK61" s="24">
        <v>0</v>
      </c>
      <c r="CL61" s="24">
        <v>0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24" t="s">
        <v>91</v>
      </c>
      <c r="CV61" s="24" t="s">
        <v>91</v>
      </c>
      <c r="CW61" s="35" t="s">
        <v>91</v>
      </c>
      <c r="CX61" s="24">
        <v>0</v>
      </c>
      <c r="CY61" s="24">
        <v>0</v>
      </c>
      <c r="CZ61" s="24">
        <v>0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24" t="s">
        <v>91</v>
      </c>
      <c r="DJ61" s="24" t="s">
        <v>91</v>
      </c>
      <c r="DK61" s="24" t="s">
        <v>91</v>
      </c>
      <c r="DL61" s="24" t="s">
        <v>91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24" t="s">
        <v>91</v>
      </c>
      <c r="DX61" s="24" t="s">
        <v>91</v>
      </c>
      <c r="DY61" s="24" t="s">
        <v>91</v>
      </c>
      <c r="DZ61" s="24" t="s">
        <v>91</v>
      </c>
      <c r="EB61" s="41"/>
    </row>
    <row r="62" spans="1:132" s="30" customFormat="1" ht="63" hidden="1" customHeight="1" x14ac:dyDescent="0.25">
      <c r="A62" s="24" t="s">
        <v>192</v>
      </c>
      <c r="B62" s="28" t="s">
        <v>193</v>
      </c>
      <c r="C62" s="24" t="s">
        <v>90</v>
      </c>
      <c r="D62" s="37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>
        <v>0</v>
      </c>
      <c r="AG62" s="24">
        <v>0</v>
      </c>
      <c r="AH62" s="24">
        <v>0</v>
      </c>
      <c r="AI62" s="24">
        <v>0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35" t="s">
        <v>91</v>
      </c>
      <c r="BL62" s="24">
        <v>0</v>
      </c>
      <c r="BM62" s="24">
        <v>0</v>
      </c>
      <c r="BN62" s="24">
        <v>0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35" t="s">
        <v>91</v>
      </c>
      <c r="CB62" s="24">
        <v>0</v>
      </c>
      <c r="CC62" s="24">
        <v>0</v>
      </c>
      <c r="CD62" s="24">
        <v>0</v>
      </c>
      <c r="CE62" s="24" t="s">
        <v>91</v>
      </c>
      <c r="CF62" s="24" t="s">
        <v>91</v>
      </c>
      <c r="CG62" s="24" t="s">
        <v>91</v>
      </c>
      <c r="CH62" s="24" t="s">
        <v>91</v>
      </c>
      <c r="CI62" s="35" t="s">
        <v>91</v>
      </c>
      <c r="CJ62" s="24">
        <v>0</v>
      </c>
      <c r="CK62" s="24">
        <v>0</v>
      </c>
      <c r="CL62" s="24">
        <v>0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24" t="s">
        <v>91</v>
      </c>
      <c r="CV62" s="24" t="s">
        <v>91</v>
      </c>
      <c r="CW62" s="35" t="s">
        <v>91</v>
      </c>
      <c r="CX62" s="24">
        <v>0</v>
      </c>
      <c r="CY62" s="24">
        <v>0</v>
      </c>
      <c r="CZ62" s="24">
        <v>0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24" t="s">
        <v>91</v>
      </c>
      <c r="DJ62" s="24" t="s">
        <v>91</v>
      </c>
      <c r="DK62" s="24" t="s">
        <v>91</v>
      </c>
      <c r="DL62" s="24" t="s">
        <v>91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24" t="s">
        <v>91</v>
      </c>
      <c r="DX62" s="24" t="s">
        <v>91</v>
      </c>
      <c r="DY62" s="24" t="s">
        <v>91</v>
      </c>
      <c r="DZ62" s="24" t="s">
        <v>91</v>
      </c>
      <c r="EB62" s="41"/>
    </row>
    <row r="63" spans="1:132" s="30" customFormat="1" ht="63" hidden="1" customHeight="1" x14ac:dyDescent="0.25">
      <c r="A63" s="24" t="s">
        <v>194</v>
      </c>
      <c r="B63" s="28" t="s">
        <v>195</v>
      </c>
      <c r="C63" s="24" t="s">
        <v>90</v>
      </c>
      <c r="D63" s="37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>
        <v>0</v>
      </c>
      <c r="AG63" s="24">
        <v>0</v>
      </c>
      <c r="AH63" s="24">
        <v>0</v>
      </c>
      <c r="AI63" s="24">
        <v>0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35" t="s">
        <v>91</v>
      </c>
      <c r="BL63" s="24">
        <v>0</v>
      </c>
      <c r="BM63" s="24">
        <v>0</v>
      </c>
      <c r="BN63" s="24">
        <v>0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35" t="s">
        <v>91</v>
      </c>
      <c r="CB63" s="24">
        <v>0</v>
      </c>
      <c r="CC63" s="24">
        <v>0</v>
      </c>
      <c r="CD63" s="24">
        <v>0</v>
      </c>
      <c r="CE63" s="24" t="s">
        <v>91</v>
      </c>
      <c r="CF63" s="24" t="s">
        <v>91</v>
      </c>
      <c r="CG63" s="24" t="s">
        <v>91</v>
      </c>
      <c r="CH63" s="24" t="s">
        <v>91</v>
      </c>
      <c r="CI63" s="35" t="s">
        <v>91</v>
      </c>
      <c r="CJ63" s="24">
        <v>0</v>
      </c>
      <c r="CK63" s="24">
        <v>0</v>
      </c>
      <c r="CL63" s="24">
        <v>0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24" t="s">
        <v>91</v>
      </c>
      <c r="CV63" s="24" t="s">
        <v>91</v>
      </c>
      <c r="CW63" s="35" t="s">
        <v>91</v>
      </c>
      <c r="CX63" s="24">
        <v>0</v>
      </c>
      <c r="CY63" s="24">
        <v>0</v>
      </c>
      <c r="CZ63" s="24">
        <v>0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24" t="s">
        <v>91</v>
      </c>
      <c r="DJ63" s="24" t="s">
        <v>91</v>
      </c>
      <c r="DK63" s="24" t="s">
        <v>91</v>
      </c>
      <c r="DL63" s="24" t="s">
        <v>91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24" t="s">
        <v>91</v>
      </c>
      <c r="DX63" s="24" t="s">
        <v>91</v>
      </c>
      <c r="DY63" s="24" t="s">
        <v>91</v>
      </c>
      <c r="DZ63" s="24" t="s">
        <v>91</v>
      </c>
      <c r="EB63" s="41"/>
    </row>
    <row r="64" spans="1:132" s="30" customFormat="1" ht="63" hidden="1" customHeight="1" x14ac:dyDescent="0.25">
      <c r="A64" s="24" t="s">
        <v>196</v>
      </c>
      <c r="B64" s="28" t="s">
        <v>197</v>
      </c>
      <c r="C64" s="24" t="s">
        <v>90</v>
      </c>
      <c r="D64" s="37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>
        <v>0</v>
      </c>
      <c r="AG64" s="24">
        <v>0</v>
      </c>
      <c r="AH64" s="24">
        <v>0</v>
      </c>
      <c r="AI64" s="24">
        <v>0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35" t="s">
        <v>91</v>
      </c>
      <c r="BL64" s="24">
        <v>0</v>
      </c>
      <c r="BM64" s="24">
        <v>0</v>
      </c>
      <c r="BN64" s="24">
        <v>0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35" t="s">
        <v>91</v>
      </c>
      <c r="CB64" s="24">
        <v>0</v>
      </c>
      <c r="CC64" s="24">
        <v>0</v>
      </c>
      <c r="CD64" s="24">
        <v>0</v>
      </c>
      <c r="CE64" s="24" t="s">
        <v>91</v>
      </c>
      <c r="CF64" s="24" t="s">
        <v>91</v>
      </c>
      <c r="CG64" s="24" t="s">
        <v>91</v>
      </c>
      <c r="CH64" s="24" t="s">
        <v>91</v>
      </c>
      <c r="CI64" s="35" t="s">
        <v>91</v>
      </c>
      <c r="CJ64" s="24">
        <v>0</v>
      </c>
      <c r="CK64" s="24">
        <v>0</v>
      </c>
      <c r="CL64" s="24">
        <v>0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24" t="s">
        <v>91</v>
      </c>
      <c r="CV64" s="24" t="s">
        <v>91</v>
      </c>
      <c r="CW64" s="35" t="s">
        <v>91</v>
      </c>
      <c r="CX64" s="24">
        <v>0</v>
      </c>
      <c r="CY64" s="24">
        <v>0</v>
      </c>
      <c r="CZ64" s="24">
        <v>0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24" t="s">
        <v>91</v>
      </c>
      <c r="DJ64" s="24" t="s">
        <v>91</v>
      </c>
      <c r="DK64" s="24" t="s">
        <v>91</v>
      </c>
      <c r="DL64" s="24" t="s">
        <v>91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24" t="s">
        <v>91</v>
      </c>
      <c r="DX64" s="24" t="s">
        <v>91</v>
      </c>
      <c r="DY64" s="24" t="s">
        <v>91</v>
      </c>
      <c r="DZ64" s="24" t="s">
        <v>91</v>
      </c>
      <c r="EB64" s="41"/>
    </row>
    <row r="65" spans="1:132" s="26" customFormat="1" ht="63" hidden="1" customHeight="1" x14ac:dyDescent="0.25">
      <c r="A65" s="24" t="s">
        <v>156</v>
      </c>
      <c r="B65" s="28" t="s">
        <v>133</v>
      </c>
      <c r="C65" s="24" t="s">
        <v>90</v>
      </c>
      <c r="D65" s="37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>
        <v>0</v>
      </c>
      <c r="AG65" s="24">
        <v>0</v>
      </c>
      <c r="AH65" s="24">
        <v>0</v>
      </c>
      <c r="AI65" s="24">
        <v>0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35" t="s">
        <v>91</v>
      </c>
      <c r="BL65" s="24">
        <v>0</v>
      </c>
      <c r="BM65" s="24">
        <v>0</v>
      </c>
      <c r="BN65" s="24">
        <v>0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35" t="s">
        <v>91</v>
      </c>
      <c r="CB65" s="24">
        <v>0</v>
      </c>
      <c r="CC65" s="24">
        <v>0</v>
      </c>
      <c r="CD65" s="24">
        <v>0</v>
      </c>
      <c r="CE65" s="24" t="s">
        <v>91</v>
      </c>
      <c r="CF65" s="24" t="s">
        <v>91</v>
      </c>
      <c r="CG65" s="24" t="s">
        <v>91</v>
      </c>
      <c r="CH65" s="24" t="s">
        <v>91</v>
      </c>
      <c r="CI65" s="35" t="s">
        <v>91</v>
      </c>
      <c r="CJ65" s="24">
        <v>0</v>
      </c>
      <c r="CK65" s="24">
        <v>0</v>
      </c>
      <c r="CL65" s="24">
        <v>0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24" t="s">
        <v>91</v>
      </c>
      <c r="CV65" s="24" t="s">
        <v>91</v>
      </c>
      <c r="CW65" s="35" t="s">
        <v>91</v>
      </c>
      <c r="CX65" s="24">
        <v>0</v>
      </c>
      <c r="CY65" s="24">
        <v>0</v>
      </c>
      <c r="CZ65" s="24">
        <v>0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24" t="s">
        <v>91</v>
      </c>
      <c r="DJ65" s="24" t="s">
        <v>91</v>
      </c>
      <c r="DK65" s="24" t="s">
        <v>91</v>
      </c>
      <c r="DL65" s="24" t="s">
        <v>91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24" t="s">
        <v>91</v>
      </c>
      <c r="DX65" s="24" t="s">
        <v>91</v>
      </c>
      <c r="DY65" s="24" t="s">
        <v>91</v>
      </c>
      <c r="DZ65" s="24" t="s">
        <v>91</v>
      </c>
      <c r="EB65" s="41"/>
    </row>
    <row r="66" spans="1:132" s="26" customFormat="1" ht="31.5" hidden="1" customHeight="1" x14ac:dyDescent="0.25">
      <c r="A66" s="24" t="s">
        <v>157</v>
      </c>
      <c r="B66" s="28" t="s">
        <v>134</v>
      </c>
      <c r="C66" s="24" t="s">
        <v>90</v>
      </c>
      <c r="D66" s="37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>
        <v>0</v>
      </c>
      <c r="AG66" s="24">
        <v>0</v>
      </c>
      <c r="AH66" s="24">
        <v>0</v>
      </c>
      <c r="AI66" s="24">
        <v>0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35" t="s">
        <v>91</v>
      </c>
      <c r="BL66" s="24">
        <v>0</v>
      </c>
      <c r="BM66" s="24">
        <v>0</v>
      </c>
      <c r="BN66" s="24">
        <v>0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35" t="s">
        <v>91</v>
      </c>
      <c r="CB66" s="24">
        <v>0</v>
      </c>
      <c r="CC66" s="24">
        <v>0</v>
      </c>
      <c r="CD66" s="24">
        <v>0</v>
      </c>
      <c r="CE66" s="24" t="s">
        <v>91</v>
      </c>
      <c r="CF66" s="24" t="s">
        <v>91</v>
      </c>
      <c r="CG66" s="24" t="s">
        <v>91</v>
      </c>
      <c r="CH66" s="24" t="s">
        <v>91</v>
      </c>
      <c r="CI66" s="35" t="s">
        <v>91</v>
      </c>
      <c r="CJ66" s="24">
        <v>0</v>
      </c>
      <c r="CK66" s="24">
        <v>0</v>
      </c>
      <c r="CL66" s="24">
        <v>0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24" t="s">
        <v>91</v>
      </c>
      <c r="CV66" s="24" t="s">
        <v>91</v>
      </c>
      <c r="CW66" s="35" t="s">
        <v>91</v>
      </c>
      <c r="CX66" s="24">
        <v>0</v>
      </c>
      <c r="CY66" s="24">
        <v>0</v>
      </c>
      <c r="CZ66" s="24">
        <v>0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24" t="s">
        <v>91</v>
      </c>
      <c r="DJ66" s="24" t="s">
        <v>91</v>
      </c>
      <c r="DK66" s="24" t="s">
        <v>91</v>
      </c>
      <c r="DL66" s="24" t="s">
        <v>91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24" t="s">
        <v>91</v>
      </c>
      <c r="DX66" s="24" t="s">
        <v>91</v>
      </c>
      <c r="DY66" s="24" t="s">
        <v>91</v>
      </c>
      <c r="DZ66" s="24" t="s">
        <v>91</v>
      </c>
      <c r="EB66" s="41"/>
    </row>
    <row r="67" spans="1:132" s="26" customFormat="1" ht="47.25" hidden="1" customHeight="1" x14ac:dyDescent="0.25">
      <c r="A67" s="24" t="s">
        <v>158</v>
      </c>
      <c r="B67" s="28" t="s">
        <v>135</v>
      </c>
      <c r="C67" s="24" t="s">
        <v>90</v>
      </c>
      <c r="D67" s="37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>
        <v>0</v>
      </c>
      <c r="AG67" s="24">
        <v>0</v>
      </c>
      <c r="AH67" s="24">
        <v>0</v>
      </c>
      <c r="AI67" s="24">
        <v>0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35" t="s">
        <v>91</v>
      </c>
      <c r="BL67" s="24">
        <v>0</v>
      </c>
      <c r="BM67" s="24">
        <v>0</v>
      </c>
      <c r="BN67" s="24">
        <v>0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35" t="s">
        <v>91</v>
      </c>
      <c r="CB67" s="24">
        <v>0</v>
      </c>
      <c r="CC67" s="24">
        <v>0</v>
      </c>
      <c r="CD67" s="24">
        <v>0</v>
      </c>
      <c r="CE67" s="24" t="s">
        <v>91</v>
      </c>
      <c r="CF67" s="24" t="s">
        <v>91</v>
      </c>
      <c r="CG67" s="24" t="s">
        <v>91</v>
      </c>
      <c r="CH67" s="24" t="s">
        <v>91</v>
      </c>
      <c r="CI67" s="35" t="s">
        <v>91</v>
      </c>
      <c r="CJ67" s="24">
        <v>0</v>
      </c>
      <c r="CK67" s="24">
        <v>0</v>
      </c>
      <c r="CL67" s="24">
        <v>0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24" t="s">
        <v>91</v>
      </c>
      <c r="CV67" s="24" t="s">
        <v>91</v>
      </c>
      <c r="CW67" s="35" t="s">
        <v>91</v>
      </c>
      <c r="CX67" s="24">
        <v>0</v>
      </c>
      <c r="CY67" s="24">
        <v>0</v>
      </c>
      <c r="CZ67" s="24">
        <v>0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24" t="s">
        <v>91</v>
      </c>
      <c r="DJ67" s="24" t="s">
        <v>91</v>
      </c>
      <c r="DK67" s="24" t="s">
        <v>91</v>
      </c>
      <c r="DL67" s="24" t="s">
        <v>91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24" t="s">
        <v>91</v>
      </c>
      <c r="DX67" s="24" t="s">
        <v>91</v>
      </c>
      <c r="DY67" s="24" t="s">
        <v>91</v>
      </c>
      <c r="DZ67" s="24" t="s">
        <v>91</v>
      </c>
      <c r="EB67" s="41"/>
    </row>
    <row r="68" spans="1:132" s="26" customFormat="1" ht="63" hidden="1" customHeight="1" x14ac:dyDescent="0.25">
      <c r="A68" s="24" t="s">
        <v>159</v>
      </c>
      <c r="B68" s="28" t="s">
        <v>137</v>
      </c>
      <c r="C68" s="24" t="s">
        <v>90</v>
      </c>
      <c r="D68" s="37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>
        <v>0</v>
      </c>
      <c r="AG68" s="24">
        <v>0</v>
      </c>
      <c r="AH68" s="24">
        <v>0</v>
      </c>
      <c r="AI68" s="24">
        <v>0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35" t="s">
        <v>91</v>
      </c>
      <c r="BL68" s="24">
        <v>0</v>
      </c>
      <c r="BM68" s="24">
        <v>0</v>
      </c>
      <c r="BN68" s="24">
        <v>0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35" t="s">
        <v>91</v>
      </c>
      <c r="CB68" s="24">
        <v>0</v>
      </c>
      <c r="CC68" s="24">
        <v>0</v>
      </c>
      <c r="CD68" s="24">
        <v>0</v>
      </c>
      <c r="CE68" s="24" t="s">
        <v>91</v>
      </c>
      <c r="CF68" s="24" t="s">
        <v>91</v>
      </c>
      <c r="CG68" s="24" t="s">
        <v>91</v>
      </c>
      <c r="CH68" s="24" t="s">
        <v>91</v>
      </c>
      <c r="CI68" s="35" t="s">
        <v>91</v>
      </c>
      <c r="CJ68" s="24">
        <v>0</v>
      </c>
      <c r="CK68" s="24">
        <v>0</v>
      </c>
      <c r="CL68" s="24">
        <v>0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24" t="s">
        <v>91</v>
      </c>
      <c r="CV68" s="24" t="s">
        <v>91</v>
      </c>
      <c r="CW68" s="35" t="s">
        <v>91</v>
      </c>
      <c r="CX68" s="24">
        <v>0</v>
      </c>
      <c r="CY68" s="24">
        <v>0</v>
      </c>
      <c r="CZ68" s="24">
        <v>0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24" t="s">
        <v>91</v>
      </c>
      <c r="DJ68" s="24" t="s">
        <v>91</v>
      </c>
      <c r="DK68" s="24" t="s">
        <v>91</v>
      </c>
      <c r="DL68" s="24" t="s">
        <v>91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24" t="s">
        <v>91</v>
      </c>
      <c r="DX68" s="24" t="s">
        <v>91</v>
      </c>
      <c r="DY68" s="24" t="s">
        <v>91</v>
      </c>
      <c r="DZ68" s="24" t="s">
        <v>91</v>
      </c>
      <c r="EB68" s="41"/>
    </row>
    <row r="69" spans="1:132" s="26" customFormat="1" ht="63" hidden="1" customHeight="1" x14ac:dyDescent="0.25">
      <c r="A69" s="24" t="s">
        <v>160</v>
      </c>
      <c r="B69" s="28" t="s">
        <v>139</v>
      </c>
      <c r="C69" s="24" t="s">
        <v>90</v>
      </c>
      <c r="D69" s="37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>
        <v>0</v>
      </c>
      <c r="AG69" s="24">
        <v>0</v>
      </c>
      <c r="AH69" s="24">
        <v>0</v>
      </c>
      <c r="AI69" s="24">
        <v>0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35" t="s">
        <v>91</v>
      </c>
      <c r="BL69" s="24">
        <v>0</v>
      </c>
      <c r="BM69" s="24">
        <v>0</v>
      </c>
      <c r="BN69" s="24">
        <v>0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35" t="s">
        <v>91</v>
      </c>
      <c r="CB69" s="24">
        <v>0</v>
      </c>
      <c r="CC69" s="24">
        <v>0</v>
      </c>
      <c r="CD69" s="24">
        <v>0</v>
      </c>
      <c r="CE69" s="24" t="s">
        <v>91</v>
      </c>
      <c r="CF69" s="24" t="s">
        <v>91</v>
      </c>
      <c r="CG69" s="24" t="s">
        <v>91</v>
      </c>
      <c r="CH69" s="24" t="s">
        <v>91</v>
      </c>
      <c r="CI69" s="35" t="s">
        <v>91</v>
      </c>
      <c r="CJ69" s="24">
        <v>0</v>
      </c>
      <c r="CK69" s="24">
        <v>0</v>
      </c>
      <c r="CL69" s="24">
        <v>0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24" t="s">
        <v>91</v>
      </c>
      <c r="CV69" s="24" t="s">
        <v>91</v>
      </c>
      <c r="CW69" s="35" t="s">
        <v>91</v>
      </c>
      <c r="CX69" s="24">
        <v>0</v>
      </c>
      <c r="CY69" s="24">
        <v>0</v>
      </c>
      <c r="CZ69" s="24">
        <v>0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24" t="s">
        <v>91</v>
      </c>
      <c r="DJ69" s="24" t="s">
        <v>91</v>
      </c>
      <c r="DK69" s="24" t="s">
        <v>91</v>
      </c>
      <c r="DL69" s="24" t="s">
        <v>91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24" t="s">
        <v>91</v>
      </c>
      <c r="DX69" s="24" t="s">
        <v>91</v>
      </c>
      <c r="DY69" s="24" t="s">
        <v>91</v>
      </c>
      <c r="DZ69" s="24" t="s">
        <v>91</v>
      </c>
      <c r="EB69" s="41"/>
    </row>
    <row r="70" spans="1:132" s="26" customFormat="1" ht="63" hidden="1" customHeight="1" x14ac:dyDescent="0.25">
      <c r="A70" s="24" t="s">
        <v>161</v>
      </c>
      <c r="B70" s="28" t="s">
        <v>162</v>
      </c>
      <c r="C70" s="24" t="s">
        <v>90</v>
      </c>
      <c r="D70" s="37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>
        <v>0</v>
      </c>
      <c r="AG70" s="24">
        <v>0</v>
      </c>
      <c r="AH70" s="24">
        <v>0</v>
      </c>
      <c r="AI70" s="24">
        <v>0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35" t="s">
        <v>91</v>
      </c>
      <c r="BL70" s="24">
        <v>0</v>
      </c>
      <c r="BM70" s="24">
        <v>0</v>
      </c>
      <c r="BN70" s="24">
        <v>0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35" t="s">
        <v>91</v>
      </c>
      <c r="CB70" s="24">
        <v>0</v>
      </c>
      <c r="CC70" s="24">
        <v>0</v>
      </c>
      <c r="CD70" s="24">
        <v>0</v>
      </c>
      <c r="CE70" s="24" t="s">
        <v>91</v>
      </c>
      <c r="CF70" s="24" t="s">
        <v>91</v>
      </c>
      <c r="CG70" s="24" t="s">
        <v>91</v>
      </c>
      <c r="CH70" s="24" t="s">
        <v>91</v>
      </c>
      <c r="CI70" s="35" t="s">
        <v>91</v>
      </c>
      <c r="CJ70" s="24">
        <v>0</v>
      </c>
      <c r="CK70" s="24">
        <v>0</v>
      </c>
      <c r="CL70" s="24">
        <v>0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24" t="s">
        <v>91</v>
      </c>
      <c r="CV70" s="24" t="s">
        <v>91</v>
      </c>
      <c r="CW70" s="35" t="s">
        <v>91</v>
      </c>
      <c r="CX70" s="24">
        <v>0</v>
      </c>
      <c r="CY70" s="24">
        <v>0</v>
      </c>
      <c r="CZ70" s="24">
        <v>0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24" t="s">
        <v>91</v>
      </c>
      <c r="DJ70" s="24" t="s">
        <v>91</v>
      </c>
      <c r="DK70" s="24" t="s">
        <v>91</v>
      </c>
      <c r="DL70" s="24" t="s">
        <v>91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24" t="s">
        <v>91</v>
      </c>
      <c r="DX70" s="24" t="s">
        <v>91</v>
      </c>
      <c r="DY70" s="24" t="s">
        <v>91</v>
      </c>
      <c r="DZ70" s="24" t="s">
        <v>91</v>
      </c>
      <c r="EB70" s="41"/>
    </row>
    <row r="71" spans="1:132" s="26" customFormat="1" ht="31.5" hidden="1" customHeight="1" x14ac:dyDescent="0.25">
      <c r="A71" s="24">
        <v>1.4</v>
      </c>
      <c r="B71" s="28" t="s">
        <v>142</v>
      </c>
      <c r="C71" s="24" t="s">
        <v>90</v>
      </c>
      <c r="D71" s="37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>
        <v>0</v>
      </c>
      <c r="AG71" s="24">
        <v>0</v>
      </c>
      <c r="AH71" s="24">
        <v>0</v>
      </c>
      <c r="AI71" s="24">
        <v>0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35" t="s">
        <v>91</v>
      </c>
      <c r="BL71" s="24">
        <v>0</v>
      </c>
      <c r="BM71" s="24">
        <v>0</v>
      </c>
      <c r="BN71" s="24">
        <v>5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35" t="s">
        <v>91</v>
      </c>
      <c r="CB71" s="24">
        <v>0</v>
      </c>
      <c r="CC71" s="24">
        <v>0</v>
      </c>
      <c r="CD71" s="24">
        <v>5</v>
      </c>
      <c r="CE71" s="24" t="s">
        <v>91</v>
      </c>
      <c r="CF71" s="24" t="s">
        <v>91</v>
      </c>
      <c r="CG71" s="24" t="s">
        <v>91</v>
      </c>
      <c r="CH71" s="24" t="s">
        <v>91</v>
      </c>
      <c r="CI71" s="35" t="s">
        <v>91</v>
      </c>
      <c r="CJ71" s="24">
        <v>0</v>
      </c>
      <c r="CK71" s="24">
        <v>0</v>
      </c>
      <c r="CL71" s="24">
        <v>5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24" t="s">
        <v>91</v>
      </c>
      <c r="CV71" s="24" t="s">
        <v>91</v>
      </c>
      <c r="CW71" s="35" t="s">
        <v>91</v>
      </c>
      <c r="CX71" s="24">
        <v>0</v>
      </c>
      <c r="CY71" s="24">
        <v>0</v>
      </c>
      <c r="CZ71" s="24">
        <v>5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24" t="s">
        <v>91</v>
      </c>
      <c r="DJ71" s="24" t="s">
        <v>91</v>
      </c>
      <c r="DK71" s="24" t="s">
        <v>91</v>
      </c>
      <c r="DL71" s="24" t="s">
        <v>91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24" t="s">
        <v>91</v>
      </c>
      <c r="DX71" s="24" t="s">
        <v>91</v>
      </c>
      <c r="DY71" s="24" t="s">
        <v>91</v>
      </c>
      <c r="DZ71" s="24" t="s">
        <v>91</v>
      </c>
      <c r="EB71" s="41"/>
    </row>
    <row r="72" spans="1:132" s="26" customFormat="1" ht="47.25" hidden="1" x14ac:dyDescent="0.25">
      <c r="A72" s="24">
        <v>1.5</v>
      </c>
      <c r="B72" s="28" t="s">
        <v>97</v>
      </c>
      <c r="C72" s="24" t="s">
        <v>90</v>
      </c>
      <c r="D72" s="37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>
        <v>0</v>
      </c>
      <c r="AG72" s="24">
        <v>0</v>
      </c>
      <c r="AH72" s="24">
        <v>0</v>
      </c>
      <c r="AI72" s="24">
        <v>0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35" t="s">
        <v>91</v>
      </c>
      <c r="BL72" s="24">
        <v>0</v>
      </c>
      <c r="BM72" s="24">
        <v>0</v>
      </c>
      <c r="BN72" s="24">
        <v>0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35" t="s">
        <v>91</v>
      </c>
      <c r="CB72" s="35" t="s">
        <v>91</v>
      </c>
      <c r="CC72" s="35" t="s">
        <v>91</v>
      </c>
      <c r="CD72" s="35" t="s">
        <v>91</v>
      </c>
      <c r="CE72" s="35" t="s">
        <v>91</v>
      </c>
      <c r="CF72" s="24" t="s">
        <v>91</v>
      </c>
      <c r="CG72" s="24" t="s">
        <v>91</v>
      </c>
      <c r="CH72" s="24" t="s">
        <v>91</v>
      </c>
      <c r="CI72" s="35" t="s">
        <v>91</v>
      </c>
      <c r="CJ72" s="35" t="s">
        <v>91</v>
      </c>
      <c r="CK72" s="35" t="s">
        <v>91</v>
      </c>
      <c r="CL72" s="35" t="s">
        <v>91</v>
      </c>
      <c r="CM72" s="35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24" t="s">
        <v>91</v>
      </c>
      <c r="CV72" s="24" t="s">
        <v>91</v>
      </c>
      <c r="CW72" s="35" t="s">
        <v>91</v>
      </c>
      <c r="CX72" s="35" t="s">
        <v>91</v>
      </c>
      <c r="CY72" s="35" t="s">
        <v>91</v>
      </c>
      <c r="CZ72" s="35" t="s">
        <v>91</v>
      </c>
      <c r="DA72" s="35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24" t="s">
        <v>91</v>
      </c>
      <c r="DJ72" s="24" t="s">
        <v>91</v>
      </c>
      <c r="DK72" s="24" t="s">
        <v>91</v>
      </c>
      <c r="DL72" s="24" t="s">
        <v>91</v>
      </c>
      <c r="DM72" s="24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24" t="s">
        <v>91</v>
      </c>
      <c r="DX72" s="24" t="s">
        <v>91</v>
      </c>
      <c r="DY72" s="24" t="s">
        <v>91</v>
      </c>
      <c r="DZ72" s="24" t="s">
        <v>91</v>
      </c>
      <c r="EB72" s="41"/>
    </row>
    <row r="73" spans="1:132" s="32" customFormat="1" ht="31.5" x14ac:dyDescent="0.25">
      <c r="A73" s="33" t="s">
        <v>203</v>
      </c>
      <c r="B73" s="31" t="s">
        <v>275</v>
      </c>
      <c r="C73" s="24" t="s">
        <v>305</v>
      </c>
      <c r="D73" s="37">
        <v>0.5</v>
      </c>
      <c r="E73" s="34">
        <v>0.5</v>
      </c>
      <c r="F73" s="24" t="s">
        <v>91</v>
      </c>
      <c r="G73" s="35">
        <v>0</v>
      </c>
      <c r="H73" s="24" t="s">
        <v>91</v>
      </c>
      <c r="I73" s="24" t="s">
        <v>91</v>
      </c>
      <c r="J73" s="24" t="s">
        <v>91</v>
      </c>
      <c r="K73" s="24" t="s">
        <v>91</v>
      </c>
      <c r="L73" s="24">
        <v>0</v>
      </c>
      <c r="M73" s="24">
        <v>0</v>
      </c>
      <c r="N73" s="24" t="s">
        <v>91</v>
      </c>
      <c r="O73" s="35">
        <v>0</v>
      </c>
      <c r="P73" s="24" t="s">
        <v>91</v>
      </c>
      <c r="Q73" s="24" t="s">
        <v>91</v>
      </c>
      <c r="R73" s="24" t="s">
        <v>91</v>
      </c>
      <c r="S73" s="24" t="s">
        <v>91</v>
      </c>
      <c r="T73" s="24">
        <v>0</v>
      </c>
      <c r="U73" s="24">
        <v>0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 t="s">
        <v>91</v>
      </c>
      <c r="AK73" s="24" t="s">
        <v>91</v>
      </c>
      <c r="AL73" s="24" t="s">
        <v>91</v>
      </c>
      <c r="AM73" s="34">
        <v>0.5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600</v>
      </c>
      <c r="AT73" s="24" t="s">
        <v>91</v>
      </c>
      <c r="AU73" s="24">
        <v>0.5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600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35">
        <v>0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35" t="s">
        <v>91</v>
      </c>
      <c r="CB73" s="35" t="s">
        <v>91</v>
      </c>
      <c r="CC73" s="35" t="s">
        <v>91</v>
      </c>
      <c r="CD73" s="35" t="s">
        <v>91</v>
      </c>
      <c r="CE73" s="35" t="s">
        <v>91</v>
      </c>
      <c r="CF73" s="24" t="s">
        <v>91</v>
      </c>
      <c r="CG73" s="24" t="s">
        <v>91</v>
      </c>
      <c r="CH73" s="24" t="s">
        <v>91</v>
      </c>
      <c r="CI73" s="35" t="s">
        <v>91</v>
      </c>
      <c r="CJ73" s="35" t="s">
        <v>91</v>
      </c>
      <c r="CK73" s="35" t="s">
        <v>91</v>
      </c>
      <c r="CL73" s="35" t="s">
        <v>91</v>
      </c>
      <c r="CM73" s="35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24" t="s">
        <v>91</v>
      </c>
      <c r="CV73" s="24" t="s">
        <v>91</v>
      </c>
      <c r="CW73" s="35" t="s">
        <v>91</v>
      </c>
      <c r="CX73" s="35" t="s">
        <v>91</v>
      </c>
      <c r="CY73" s="35" t="s">
        <v>91</v>
      </c>
      <c r="CZ73" s="35" t="s">
        <v>91</v>
      </c>
      <c r="DA73" s="35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24" t="s">
        <v>91</v>
      </c>
      <c r="DJ73" s="24" t="s">
        <v>91</v>
      </c>
      <c r="DK73" s="34">
        <f>W73+AM73+BC73</f>
        <v>0.5</v>
      </c>
      <c r="DL73" s="24" t="s">
        <v>91</v>
      </c>
      <c r="DM73" s="24" t="s">
        <v>91</v>
      </c>
      <c r="DN73" s="24" t="s">
        <v>91</v>
      </c>
      <c r="DO73" s="24" t="s">
        <v>91</v>
      </c>
      <c r="DP73" s="24" t="s">
        <v>91</v>
      </c>
      <c r="DQ73" s="24">
        <v>600</v>
      </c>
      <c r="DR73" s="24" t="s">
        <v>91</v>
      </c>
      <c r="DS73" s="35">
        <f>AU73</f>
        <v>0.5</v>
      </c>
      <c r="DT73" s="24" t="s">
        <v>91</v>
      </c>
      <c r="DU73" s="24" t="s">
        <v>91</v>
      </c>
      <c r="DV73" s="24" t="s">
        <v>91</v>
      </c>
      <c r="DW73" s="24" t="s">
        <v>91</v>
      </c>
      <c r="DX73" s="24">
        <v>0</v>
      </c>
      <c r="DY73" s="24">
        <f>BA73</f>
        <v>600</v>
      </c>
      <c r="DZ73" s="24" t="s">
        <v>91</v>
      </c>
      <c r="EB73" s="41"/>
    </row>
    <row r="74" spans="1:132" s="42" customFormat="1" ht="31.5" x14ac:dyDescent="0.25">
      <c r="A74" s="33" t="s">
        <v>203</v>
      </c>
      <c r="B74" s="31" t="s">
        <v>276</v>
      </c>
      <c r="C74" s="24" t="s">
        <v>306</v>
      </c>
      <c r="D74" s="37">
        <v>0.5</v>
      </c>
      <c r="E74" s="34">
        <f>0.5</f>
        <v>0.5</v>
      </c>
      <c r="F74" s="24" t="s">
        <v>91</v>
      </c>
      <c r="G74" s="35">
        <v>0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>
        <v>0</v>
      </c>
      <c r="N74" s="24" t="s">
        <v>91</v>
      </c>
      <c r="O74" s="35">
        <v>0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>
        <v>0</v>
      </c>
      <c r="V74" s="24" t="s">
        <v>91</v>
      </c>
      <c r="W74" s="34">
        <v>0</v>
      </c>
      <c r="X74" s="24" t="s">
        <v>91</v>
      </c>
      <c r="Y74" s="24" t="s">
        <v>91</v>
      </c>
      <c r="Z74" s="24" t="s">
        <v>91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 t="s">
        <v>91</v>
      </c>
      <c r="AK74" s="24" t="s">
        <v>91</v>
      </c>
      <c r="AL74" s="24" t="s">
        <v>91</v>
      </c>
      <c r="AM74" s="3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 t="s">
        <v>91</v>
      </c>
      <c r="BC74" s="35">
        <v>0.5</v>
      </c>
      <c r="BD74" s="24" t="s">
        <v>91</v>
      </c>
      <c r="BE74" s="24" t="s">
        <v>91</v>
      </c>
      <c r="BF74" s="24" t="s">
        <v>91</v>
      </c>
      <c r="BG74" s="24" t="s">
        <v>91</v>
      </c>
      <c r="BH74" s="24" t="s">
        <v>91</v>
      </c>
      <c r="BI74" s="24">
        <v>600</v>
      </c>
      <c r="BJ74" s="24" t="s">
        <v>91</v>
      </c>
      <c r="BK74" s="35">
        <v>0.5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>
        <v>600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35" t="s">
        <v>91</v>
      </c>
      <c r="CB74" s="35" t="s">
        <v>91</v>
      </c>
      <c r="CC74" s="35" t="s">
        <v>91</v>
      </c>
      <c r="CD74" s="35" t="s">
        <v>91</v>
      </c>
      <c r="CE74" s="35" t="s">
        <v>91</v>
      </c>
      <c r="CF74" s="24" t="s">
        <v>91</v>
      </c>
      <c r="CG74" s="24" t="s">
        <v>91</v>
      </c>
      <c r="CH74" s="24" t="s">
        <v>91</v>
      </c>
      <c r="CI74" s="35" t="s">
        <v>91</v>
      </c>
      <c r="CJ74" s="35" t="s">
        <v>91</v>
      </c>
      <c r="CK74" s="35" t="s">
        <v>91</v>
      </c>
      <c r="CL74" s="35" t="s">
        <v>91</v>
      </c>
      <c r="CM74" s="35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24" t="s">
        <v>91</v>
      </c>
      <c r="CV74" s="24" t="s">
        <v>91</v>
      </c>
      <c r="CW74" s="35" t="s">
        <v>91</v>
      </c>
      <c r="CX74" s="35" t="s">
        <v>91</v>
      </c>
      <c r="CY74" s="35" t="s">
        <v>91</v>
      </c>
      <c r="CZ74" s="35" t="s">
        <v>91</v>
      </c>
      <c r="DA74" s="35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24" t="s">
        <v>91</v>
      </c>
      <c r="DJ74" s="24" t="s">
        <v>91</v>
      </c>
      <c r="DK74" s="34">
        <f>W74+AM74+BC74</f>
        <v>0.5</v>
      </c>
      <c r="DL74" s="24" t="s">
        <v>91</v>
      </c>
      <c r="DM74" s="24" t="s">
        <v>91</v>
      </c>
      <c r="DN74" s="24" t="s">
        <v>91</v>
      </c>
      <c r="DO74" s="24" t="s">
        <v>91</v>
      </c>
      <c r="DP74" s="24" t="s">
        <v>91</v>
      </c>
      <c r="DQ74" s="24">
        <v>600</v>
      </c>
      <c r="DR74" s="24" t="s">
        <v>91</v>
      </c>
      <c r="DS74" s="35">
        <f>BK74</f>
        <v>0.5</v>
      </c>
      <c r="DT74" s="24" t="s">
        <v>91</v>
      </c>
      <c r="DU74" s="24" t="s">
        <v>91</v>
      </c>
      <c r="DV74" s="24" t="s">
        <v>91</v>
      </c>
      <c r="DW74" s="24" t="s">
        <v>91</v>
      </c>
      <c r="DX74" s="24">
        <v>0</v>
      </c>
      <c r="DY74" s="24">
        <f>BQ74</f>
        <v>600</v>
      </c>
      <c r="DZ74" s="24" t="s">
        <v>91</v>
      </c>
      <c r="EB74" s="41"/>
    </row>
    <row r="75" spans="1:132" s="26" customFormat="1" ht="35.25" customHeight="1" x14ac:dyDescent="0.25">
      <c r="A75" s="24">
        <v>1.6</v>
      </c>
      <c r="B75" s="28" t="s">
        <v>143</v>
      </c>
      <c r="C75" s="24" t="s">
        <v>90</v>
      </c>
      <c r="D75" s="35" t="s">
        <v>91</v>
      </c>
      <c r="E75" s="24" t="s">
        <v>91</v>
      </c>
      <c r="F75" s="24" t="s">
        <v>91</v>
      </c>
      <c r="G75" s="24" t="s">
        <v>91</v>
      </c>
      <c r="H75" s="24" t="s">
        <v>91</v>
      </c>
      <c r="I75" s="24" t="s">
        <v>91</v>
      </c>
      <c r="J75" s="24" t="s">
        <v>91</v>
      </c>
      <c r="K75" s="24" t="s">
        <v>91</v>
      </c>
      <c r="L75" s="24" t="s">
        <v>91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 t="s">
        <v>91</v>
      </c>
      <c r="X75" s="24">
        <v>0</v>
      </c>
      <c r="Y75" s="24">
        <v>0</v>
      </c>
      <c r="Z75" s="24">
        <v>0</v>
      </c>
      <c r="AA75" s="24" t="s">
        <v>91</v>
      </c>
      <c r="AB75" s="24" t="s">
        <v>91</v>
      </c>
      <c r="AC75" s="24" t="s">
        <v>91</v>
      </c>
      <c r="AD75" s="24" t="s">
        <v>91</v>
      </c>
      <c r="AE75" s="24" t="s">
        <v>91</v>
      </c>
      <c r="AF75" s="24">
        <v>0</v>
      </c>
      <c r="AG75" s="24">
        <v>0</v>
      </c>
      <c r="AH75" s="24">
        <v>0</v>
      </c>
      <c r="AI75" s="24">
        <v>0</v>
      </c>
      <c r="AJ75" s="24" t="s">
        <v>91</v>
      </c>
      <c r="AK75" s="24" t="s">
        <v>91</v>
      </c>
      <c r="AL75" s="24" t="s">
        <v>91</v>
      </c>
      <c r="AM75" s="34" t="s">
        <v>91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 t="s">
        <v>91</v>
      </c>
      <c r="BD75" s="24">
        <v>0</v>
      </c>
      <c r="BE75" s="24">
        <v>0</v>
      </c>
      <c r="BF75" s="24">
        <v>0</v>
      </c>
      <c r="BG75" s="24" t="s">
        <v>91</v>
      </c>
      <c r="BH75" s="24">
        <v>0</v>
      </c>
      <c r="BI75" s="24" t="s">
        <v>91</v>
      </c>
      <c r="BJ75" s="24" t="s">
        <v>91</v>
      </c>
      <c r="BK75" s="35" t="s">
        <v>91</v>
      </c>
      <c r="BL75" s="24">
        <v>0</v>
      </c>
      <c r="BM75" s="24">
        <v>0</v>
      </c>
      <c r="BN75" s="24">
        <v>0</v>
      </c>
      <c r="BO75" s="24" t="s">
        <v>91</v>
      </c>
      <c r="BP75" s="24">
        <v>0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35" t="s">
        <v>91</v>
      </c>
      <c r="CB75" s="35" t="s">
        <v>91</v>
      </c>
      <c r="CC75" s="35" t="s">
        <v>91</v>
      </c>
      <c r="CD75" s="35" t="s">
        <v>91</v>
      </c>
      <c r="CE75" s="35" t="s">
        <v>91</v>
      </c>
      <c r="CF75" s="24" t="s">
        <v>91</v>
      </c>
      <c r="CG75" s="24" t="s">
        <v>91</v>
      </c>
      <c r="CH75" s="24" t="s">
        <v>91</v>
      </c>
      <c r="CI75" s="35" t="s">
        <v>91</v>
      </c>
      <c r="CJ75" s="35" t="s">
        <v>91</v>
      </c>
      <c r="CK75" s="35" t="s">
        <v>91</v>
      </c>
      <c r="CL75" s="35" t="s">
        <v>91</v>
      </c>
      <c r="CM75" s="35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24" t="s">
        <v>91</v>
      </c>
      <c r="CV75" s="24" t="s">
        <v>91</v>
      </c>
      <c r="CW75" s="35" t="s">
        <v>91</v>
      </c>
      <c r="CX75" s="35" t="s">
        <v>91</v>
      </c>
      <c r="CY75" s="35" t="s">
        <v>91</v>
      </c>
      <c r="CZ75" s="35" t="s">
        <v>91</v>
      </c>
      <c r="DA75" s="35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24" t="s">
        <v>91</v>
      </c>
      <c r="DJ75" s="24" t="s">
        <v>91</v>
      </c>
      <c r="DK75" s="24" t="s">
        <v>91</v>
      </c>
      <c r="DL75" s="24" t="s">
        <v>91</v>
      </c>
      <c r="DM75" s="24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35">
        <v>0</v>
      </c>
      <c r="DT75" s="24" t="s">
        <v>91</v>
      </c>
      <c r="DU75" s="24" t="s">
        <v>91</v>
      </c>
      <c r="DV75" s="24" t="s">
        <v>91</v>
      </c>
      <c r="DW75" s="24" t="s">
        <v>91</v>
      </c>
      <c r="DX75" s="24">
        <v>0</v>
      </c>
      <c r="DY75" s="24">
        <v>0</v>
      </c>
      <c r="DZ75" s="24" t="s">
        <v>91</v>
      </c>
      <c r="EB75" s="41"/>
    </row>
    <row r="76" spans="1:132" s="26" customFormat="1" ht="47.25" x14ac:dyDescent="0.25">
      <c r="A76" s="24">
        <v>1.6</v>
      </c>
      <c r="B76" s="31" t="s">
        <v>277</v>
      </c>
      <c r="C76" s="24" t="s">
        <v>204</v>
      </c>
      <c r="D76" s="37">
        <f>G76+DK76</f>
        <v>20.159000000000002</v>
      </c>
      <c r="E76" s="35">
        <f t="shared" ref="E76:E80" si="0">O76+DS76</f>
        <v>21.891000000000002</v>
      </c>
      <c r="F76" s="24" t="s">
        <v>91</v>
      </c>
      <c r="G76" s="35">
        <v>3.0590000000000002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3</v>
      </c>
      <c r="M76" s="24" t="s">
        <v>91</v>
      </c>
      <c r="N76" s="24" t="s">
        <v>91</v>
      </c>
      <c r="O76" s="24">
        <v>3.4889999999999999</v>
      </c>
      <c r="P76" s="24" t="s">
        <v>91</v>
      </c>
      <c r="Q76" s="24" t="s">
        <v>91</v>
      </c>
      <c r="R76" s="24" t="s">
        <v>91</v>
      </c>
      <c r="S76" s="24" t="s">
        <v>91</v>
      </c>
      <c r="T76" s="24">
        <v>2</v>
      </c>
      <c r="U76" s="24" t="s">
        <v>91</v>
      </c>
      <c r="V76" s="24" t="s">
        <v>91</v>
      </c>
      <c r="W76" s="34">
        <v>5.2</v>
      </c>
      <c r="X76" s="24">
        <v>0</v>
      </c>
      <c r="Y76" s="24">
        <v>0</v>
      </c>
      <c r="Z76" s="24">
        <v>0</v>
      </c>
      <c r="AA76" s="24">
        <v>0</v>
      </c>
      <c r="AB76" s="24">
        <v>5</v>
      </c>
      <c r="AC76" s="24">
        <v>0</v>
      </c>
      <c r="AD76" s="24" t="s">
        <v>91</v>
      </c>
      <c r="AE76" s="24">
        <v>6.5019999999999998</v>
      </c>
      <c r="AF76" s="24">
        <v>0</v>
      </c>
      <c r="AG76" s="24">
        <v>0</v>
      </c>
      <c r="AH76" s="24">
        <v>0</v>
      </c>
      <c r="AI76" s="24">
        <v>0</v>
      </c>
      <c r="AJ76" s="24">
        <v>6</v>
      </c>
      <c r="AK76" s="24" t="s">
        <v>91</v>
      </c>
      <c r="AL76" s="24" t="s">
        <v>91</v>
      </c>
      <c r="AM76" s="34">
        <v>4.7</v>
      </c>
      <c r="AN76" s="24">
        <v>0</v>
      </c>
      <c r="AO76" s="24">
        <v>0</v>
      </c>
      <c r="AP76" s="24">
        <v>0</v>
      </c>
      <c r="AQ76" s="24">
        <v>0</v>
      </c>
      <c r="AR76" s="24">
        <v>8</v>
      </c>
      <c r="AS76" s="24">
        <v>0</v>
      </c>
      <c r="AT76" s="24" t="s">
        <v>91</v>
      </c>
      <c r="AU76" s="24">
        <v>4.7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>
        <v>5</v>
      </c>
      <c r="BA76" s="24">
        <v>0</v>
      </c>
      <c r="BB76" s="24" t="s">
        <v>91</v>
      </c>
      <c r="BC76" s="35">
        <v>4.2</v>
      </c>
      <c r="BD76" s="24">
        <v>0</v>
      </c>
      <c r="BE76" s="24">
        <v>0</v>
      </c>
      <c r="BF76" s="24">
        <v>0</v>
      </c>
      <c r="BG76" s="24">
        <v>0</v>
      </c>
      <c r="BH76" s="24">
        <v>4</v>
      </c>
      <c r="BI76" s="24">
        <v>0</v>
      </c>
      <c r="BJ76" s="24" t="s">
        <v>91</v>
      </c>
      <c r="BK76" s="35">
        <v>4.2</v>
      </c>
      <c r="BL76" s="24">
        <v>0</v>
      </c>
      <c r="BM76" s="24">
        <v>0</v>
      </c>
      <c r="BN76" s="24">
        <v>0</v>
      </c>
      <c r="BO76" s="24">
        <v>0</v>
      </c>
      <c r="BP76" s="24">
        <v>4</v>
      </c>
      <c r="BQ76" s="24">
        <v>0</v>
      </c>
      <c r="BR76" s="24" t="s">
        <v>91</v>
      </c>
      <c r="BS76" s="35">
        <v>3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>
        <v>3</v>
      </c>
      <c r="BY76" s="24" t="s">
        <v>91</v>
      </c>
      <c r="BZ76" s="24" t="s">
        <v>91</v>
      </c>
      <c r="CA76" s="35">
        <v>3</v>
      </c>
      <c r="CB76" s="35" t="s">
        <v>91</v>
      </c>
      <c r="CC76" s="35" t="s">
        <v>91</v>
      </c>
      <c r="CD76" s="35" t="s">
        <v>91</v>
      </c>
      <c r="CE76" s="35" t="s">
        <v>91</v>
      </c>
      <c r="CF76" s="24">
        <v>3</v>
      </c>
      <c r="CG76" s="24" t="s">
        <v>91</v>
      </c>
      <c r="CH76" s="24" t="s">
        <v>91</v>
      </c>
      <c r="CI76" s="35" t="s">
        <v>91</v>
      </c>
      <c r="CJ76" s="35" t="s">
        <v>91</v>
      </c>
      <c r="CK76" s="35" t="s">
        <v>91</v>
      </c>
      <c r="CL76" s="35" t="s">
        <v>91</v>
      </c>
      <c r="CM76" s="35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24" t="s">
        <v>91</v>
      </c>
      <c r="CV76" s="24" t="s">
        <v>91</v>
      </c>
      <c r="CW76" s="35" t="s">
        <v>91</v>
      </c>
      <c r="CX76" s="35" t="s">
        <v>91</v>
      </c>
      <c r="CY76" s="35" t="s">
        <v>91</v>
      </c>
      <c r="CZ76" s="35" t="s">
        <v>91</v>
      </c>
      <c r="DA76" s="35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24" t="s">
        <v>91</v>
      </c>
      <c r="DJ76" s="24" t="s">
        <v>91</v>
      </c>
      <c r="DK76" s="34">
        <f>W76+AM76+BC76+BS76</f>
        <v>17.100000000000001</v>
      </c>
      <c r="DL76" s="24">
        <v>0</v>
      </c>
      <c r="DM76" s="24">
        <v>0</v>
      </c>
      <c r="DN76" s="24">
        <v>0</v>
      </c>
      <c r="DO76" s="24">
        <v>0</v>
      </c>
      <c r="DP76" s="24">
        <f>AB76+AR76+BH76+BX76</f>
        <v>20</v>
      </c>
      <c r="DQ76" s="24">
        <f>AC76+AS76+BI76</f>
        <v>0</v>
      </c>
      <c r="DR76" s="24" t="s">
        <v>91</v>
      </c>
      <c r="DS76" s="35">
        <f>AE76+AU76+BK76+CA76</f>
        <v>18.402000000000001</v>
      </c>
      <c r="DT76" s="24" t="s">
        <v>91</v>
      </c>
      <c r="DU76" s="24" t="s">
        <v>91</v>
      </c>
      <c r="DV76" s="24" t="s">
        <v>91</v>
      </c>
      <c r="DW76" s="24" t="s">
        <v>91</v>
      </c>
      <c r="DX76" s="24">
        <f>AJ76+AZ76+BP76+CF76</f>
        <v>18</v>
      </c>
      <c r="DY76" s="24" t="s">
        <v>91</v>
      </c>
      <c r="DZ76" s="47" t="s">
        <v>329</v>
      </c>
      <c r="EB76" s="41"/>
    </row>
    <row r="77" spans="1:132" s="26" customFormat="1" ht="110.25" x14ac:dyDescent="0.25">
      <c r="A77" s="24">
        <v>1.6</v>
      </c>
      <c r="B77" s="31" t="s">
        <v>224</v>
      </c>
      <c r="C77" s="24" t="s">
        <v>205</v>
      </c>
      <c r="D77" s="37">
        <f>G77+DK77</f>
        <v>9.9850000000000012</v>
      </c>
      <c r="E77" s="35">
        <f t="shared" si="0"/>
        <v>9.8160000000000007</v>
      </c>
      <c r="F77" s="24" t="s">
        <v>91</v>
      </c>
      <c r="G77" s="35">
        <v>2.6850000000000001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5</v>
      </c>
      <c r="M77" s="24" t="s">
        <v>91</v>
      </c>
      <c r="N77" s="24" t="s">
        <v>91</v>
      </c>
      <c r="O77" s="24">
        <v>1.528</v>
      </c>
      <c r="P77" s="24" t="s">
        <v>91</v>
      </c>
      <c r="Q77" s="24" t="s">
        <v>91</v>
      </c>
      <c r="R77" s="24" t="s">
        <v>91</v>
      </c>
      <c r="S77" s="24" t="s">
        <v>91</v>
      </c>
      <c r="T77" s="24">
        <v>3</v>
      </c>
      <c r="U77" s="24" t="s">
        <v>91</v>
      </c>
      <c r="V77" s="24" t="s">
        <v>91</v>
      </c>
      <c r="W77" s="34">
        <v>1.7</v>
      </c>
      <c r="X77" s="24">
        <v>0</v>
      </c>
      <c r="Y77" s="24">
        <v>0</v>
      </c>
      <c r="Z77" s="24">
        <v>0</v>
      </c>
      <c r="AA77" s="24">
        <v>0</v>
      </c>
      <c r="AB77" s="24">
        <v>3</v>
      </c>
      <c r="AC77" s="24">
        <v>0</v>
      </c>
      <c r="AD77" s="24" t="s">
        <v>91</v>
      </c>
      <c r="AE77" s="24">
        <v>2.6880000000000002</v>
      </c>
      <c r="AF77" s="24">
        <v>0</v>
      </c>
      <c r="AG77" s="24">
        <v>0</v>
      </c>
      <c r="AH77" s="24">
        <v>0</v>
      </c>
      <c r="AI77" s="24">
        <v>0</v>
      </c>
      <c r="AJ77" s="24">
        <v>6</v>
      </c>
      <c r="AK77" s="24" t="s">
        <v>91</v>
      </c>
      <c r="AL77" s="24" t="s">
        <v>91</v>
      </c>
      <c r="AM77" s="34">
        <v>1.8</v>
      </c>
      <c r="AN77" s="24">
        <v>0</v>
      </c>
      <c r="AO77" s="24">
        <v>0</v>
      </c>
      <c r="AP77" s="24">
        <v>0</v>
      </c>
      <c r="AQ77" s="24">
        <v>0</v>
      </c>
      <c r="AR77" s="24">
        <v>3</v>
      </c>
      <c r="AS77" s="24">
        <v>0</v>
      </c>
      <c r="AT77" s="24" t="s">
        <v>91</v>
      </c>
      <c r="AU77" s="24">
        <v>1.8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>
        <v>3</v>
      </c>
      <c r="BA77" s="24">
        <v>0</v>
      </c>
      <c r="BB77" s="24" t="s">
        <v>91</v>
      </c>
      <c r="BC77" s="35">
        <v>1.9</v>
      </c>
      <c r="BD77" s="24">
        <v>0</v>
      </c>
      <c r="BE77" s="24">
        <v>0</v>
      </c>
      <c r="BF77" s="24">
        <v>0</v>
      </c>
      <c r="BG77" s="24">
        <v>0</v>
      </c>
      <c r="BH77" s="24">
        <v>4</v>
      </c>
      <c r="BI77" s="24">
        <v>0</v>
      </c>
      <c r="BJ77" s="24" t="s">
        <v>91</v>
      </c>
      <c r="BK77" s="35">
        <v>1.9</v>
      </c>
      <c r="BL77" s="24">
        <v>0</v>
      </c>
      <c r="BM77" s="24">
        <v>0</v>
      </c>
      <c r="BN77" s="24">
        <v>0</v>
      </c>
      <c r="BO77" s="24">
        <v>0</v>
      </c>
      <c r="BP77" s="24">
        <v>3</v>
      </c>
      <c r="BQ77" s="24">
        <v>0</v>
      </c>
      <c r="BR77" s="24" t="s">
        <v>91</v>
      </c>
      <c r="BS77" s="35">
        <v>1.9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>
        <v>3</v>
      </c>
      <c r="BY77" s="24" t="s">
        <v>91</v>
      </c>
      <c r="BZ77" s="24" t="s">
        <v>91</v>
      </c>
      <c r="CA77" s="35">
        <v>1.9</v>
      </c>
      <c r="CB77" s="35" t="s">
        <v>91</v>
      </c>
      <c r="CC77" s="35" t="s">
        <v>91</v>
      </c>
      <c r="CD77" s="35" t="s">
        <v>91</v>
      </c>
      <c r="CE77" s="35" t="s">
        <v>91</v>
      </c>
      <c r="CF77" s="24">
        <v>3</v>
      </c>
      <c r="CG77" s="24" t="s">
        <v>91</v>
      </c>
      <c r="CH77" s="24" t="s">
        <v>91</v>
      </c>
      <c r="CI77" s="35" t="s">
        <v>91</v>
      </c>
      <c r="CJ77" s="35" t="s">
        <v>91</v>
      </c>
      <c r="CK77" s="35" t="s">
        <v>91</v>
      </c>
      <c r="CL77" s="35" t="s">
        <v>91</v>
      </c>
      <c r="CM77" s="35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24" t="s">
        <v>91</v>
      </c>
      <c r="CV77" s="24" t="s">
        <v>91</v>
      </c>
      <c r="CW77" s="35" t="s">
        <v>91</v>
      </c>
      <c r="CX77" s="35" t="s">
        <v>91</v>
      </c>
      <c r="CY77" s="35" t="s">
        <v>91</v>
      </c>
      <c r="CZ77" s="35" t="s">
        <v>91</v>
      </c>
      <c r="DA77" s="35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24" t="s">
        <v>91</v>
      </c>
      <c r="DJ77" s="24" t="s">
        <v>91</v>
      </c>
      <c r="DK77" s="34">
        <f t="shared" ref="DK77:DK102" si="1">W77+AM77+BC77+BS77</f>
        <v>7.3000000000000007</v>
      </c>
      <c r="DL77" s="24">
        <v>0</v>
      </c>
      <c r="DM77" s="24">
        <v>0</v>
      </c>
      <c r="DN77" s="24">
        <v>0</v>
      </c>
      <c r="DO77" s="24">
        <v>0</v>
      </c>
      <c r="DP77" s="24">
        <f t="shared" ref="DP77:DP102" si="2">AB77+AR77+BH77+BX77</f>
        <v>13</v>
      </c>
      <c r="DQ77" s="24">
        <f t="shared" ref="DQ77:DQ82" si="3">AC77+AS77+BI77</f>
        <v>0</v>
      </c>
      <c r="DR77" s="24" t="s">
        <v>91</v>
      </c>
      <c r="DS77" s="35">
        <f t="shared" ref="DS77:DS107" si="4">AE77+AU77+BK77+CA77</f>
        <v>8.2880000000000003</v>
      </c>
      <c r="DT77" s="24" t="s">
        <v>91</v>
      </c>
      <c r="DU77" s="24" t="s">
        <v>91</v>
      </c>
      <c r="DV77" s="24" t="s">
        <v>91</v>
      </c>
      <c r="DW77" s="24" t="s">
        <v>91</v>
      </c>
      <c r="DX77" s="24">
        <f t="shared" ref="DX77:DX107" si="5">AJ77+AZ77+BP77+CF77</f>
        <v>15</v>
      </c>
      <c r="DY77" s="24" t="s">
        <v>91</v>
      </c>
      <c r="DZ77" s="47" t="s">
        <v>329</v>
      </c>
      <c r="EB77" s="41"/>
    </row>
    <row r="78" spans="1:132" s="26" customFormat="1" ht="78.75" x14ac:dyDescent="0.25">
      <c r="A78" s="24">
        <v>1.6</v>
      </c>
      <c r="B78" s="31" t="s">
        <v>314</v>
      </c>
      <c r="C78" s="24" t="s">
        <v>206</v>
      </c>
      <c r="D78" s="37">
        <f t="shared" ref="D78:D102" si="6">G78+DK78</f>
        <v>7.28</v>
      </c>
      <c r="E78" s="35">
        <f t="shared" si="0"/>
        <v>8.2099999999999991</v>
      </c>
      <c r="F78" s="24" t="s">
        <v>91</v>
      </c>
      <c r="G78" s="35">
        <v>1.28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14</v>
      </c>
      <c r="M78" s="24" t="s">
        <v>91</v>
      </c>
      <c r="N78" s="24" t="s">
        <v>91</v>
      </c>
      <c r="O78" s="24">
        <v>1.2829999999999999</v>
      </c>
      <c r="P78" s="24" t="s">
        <v>91</v>
      </c>
      <c r="Q78" s="24" t="s">
        <v>91</v>
      </c>
      <c r="R78" s="24" t="s">
        <v>91</v>
      </c>
      <c r="S78" s="24" t="s">
        <v>91</v>
      </c>
      <c r="T78" s="24">
        <v>14</v>
      </c>
      <c r="U78" s="24" t="s">
        <v>91</v>
      </c>
      <c r="V78" s="24" t="s">
        <v>91</v>
      </c>
      <c r="W78" s="34">
        <v>1.44</v>
      </c>
      <c r="X78" s="24">
        <v>0</v>
      </c>
      <c r="Y78" s="24">
        <v>0</v>
      </c>
      <c r="Z78" s="24">
        <v>0</v>
      </c>
      <c r="AA78" s="24">
        <v>0</v>
      </c>
      <c r="AB78" s="24">
        <v>14</v>
      </c>
      <c r="AC78" s="24">
        <v>0</v>
      </c>
      <c r="AD78" s="24" t="s">
        <v>91</v>
      </c>
      <c r="AE78" s="24">
        <v>2.367</v>
      </c>
      <c r="AF78" s="24">
        <v>0</v>
      </c>
      <c r="AG78" s="24">
        <v>0</v>
      </c>
      <c r="AH78" s="24">
        <v>0</v>
      </c>
      <c r="AI78" s="24">
        <v>0</v>
      </c>
      <c r="AJ78" s="24">
        <v>30</v>
      </c>
      <c r="AK78" s="24" t="s">
        <v>91</v>
      </c>
      <c r="AL78" s="24" t="s">
        <v>91</v>
      </c>
      <c r="AM78" s="34">
        <v>1.56</v>
      </c>
      <c r="AN78" s="24">
        <v>0</v>
      </c>
      <c r="AO78" s="24">
        <v>0</v>
      </c>
      <c r="AP78" s="24">
        <v>0</v>
      </c>
      <c r="AQ78" s="24">
        <v>0</v>
      </c>
      <c r="AR78" s="24">
        <v>14</v>
      </c>
      <c r="AS78" s="24">
        <v>0</v>
      </c>
      <c r="AT78" s="24" t="s">
        <v>91</v>
      </c>
      <c r="AU78" s="24">
        <v>1.56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>
        <v>14</v>
      </c>
      <c r="BA78" s="24">
        <v>0</v>
      </c>
      <c r="BB78" s="24" t="s">
        <v>91</v>
      </c>
      <c r="BC78" s="35">
        <v>1.5</v>
      </c>
      <c r="BD78" s="24">
        <v>0</v>
      </c>
      <c r="BE78" s="24">
        <v>0</v>
      </c>
      <c r="BF78" s="24">
        <v>0</v>
      </c>
      <c r="BG78" s="24">
        <v>0</v>
      </c>
      <c r="BH78" s="24">
        <v>12</v>
      </c>
      <c r="BI78" s="24">
        <v>0</v>
      </c>
      <c r="BJ78" s="24" t="s">
        <v>91</v>
      </c>
      <c r="BK78" s="35">
        <v>1.5</v>
      </c>
      <c r="BL78" s="24">
        <v>0</v>
      </c>
      <c r="BM78" s="24">
        <v>0</v>
      </c>
      <c r="BN78" s="24">
        <v>0</v>
      </c>
      <c r="BO78" s="24">
        <v>0</v>
      </c>
      <c r="BP78" s="24">
        <v>12</v>
      </c>
      <c r="BQ78" s="24">
        <v>0</v>
      </c>
      <c r="BR78" s="24" t="s">
        <v>91</v>
      </c>
      <c r="BS78" s="35">
        <v>1.5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>
        <v>12</v>
      </c>
      <c r="BY78" s="24" t="s">
        <v>91</v>
      </c>
      <c r="BZ78" s="24" t="s">
        <v>91</v>
      </c>
      <c r="CA78" s="35">
        <v>1.5</v>
      </c>
      <c r="CB78" s="35" t="s">
        <v>91</v>
      </c>
      <c r="CC78" s="35" t="s">
        <v>91</v>
      </c>
      <c r="CD78" s="35" t="s">
        <v>91</v>
      </c>
      <c r="CE78" s="35" t="s">
        <v>91</v>
      </c>
      <c r="CF78" s="24">
        <v>12</v>
      </c>
      <c r="CG78" s="24" t="s">
        <v>91</v>
      </c>
      <c r="CH78" s="24" t="s">
        <v>91</v>
      </c>
      <c r="CI78" s="35" t="s">
        <v>91</v>
      </c>
      <c r="CJ78" s="35" t="s">
        <v>91</v>
      </c>
      <c r="CK78" s="35" t="s">
        <v>91</v>
      </c>
      <c r="CL78" s="35" t="s">
        <v>91</v>
      </c>
      <c r="CM78" s="35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24" t="s">
        <v>91</v>
      </c>
      <c r="CV78" s="24" t="s">
        <v>91</v>
      </c>
      <c r="CW78" s="35" t="s">
        <v>91</v>
      </c>
      <c r="CX78" s="35" t="s">
        <v>91</v>
      </c>
      <c r="CY78" s="35" t="s">
        <v>91</v>
      </c>
      <c r="CZ78" s="35" t="s">
        <v>91</v>
      </c>
      <c r="DA78" s="35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24" t="s">
        <v>91</v>
      </c>
      <c r="DJ78" s="24" t="s">
        <v>91</v>
      </c>
      <c r="DK78" s="34">
        <f>W78+AM78+BC78+BS78</f>
        <v>6</v>
      </c>
      <c r="DL78" s="24">
        <v>0</v>
      </c>
      <c r="DM78" s="24">
        <v>0</v>
      </c>
      <c r="DN78" s="24">
        <v>0</v>
      </c>
      <c r="DO78" s="24">
        <v>0</v>
      </c>
      <c r="DP78" s="24">
        <f>AB78+AR78+BH78+BX78</f>
        <v>52</v>
      </c>
      <c r="DQ78" s="24">
        <f t="shared" si="3"/>
        <v>0</v>
      </c>
      <c r="DR78" s="24" t="s">
        <v>91</v>
      </c>
      <c r="DS78" s="35">
        <f t="shared" si="4"/>
        <v>6.9269999999999996</v>
      </c>
      <c r="DT78" s="24" t="s">
        <v>91</v>
      </c>
      <c r="DU78" s="24" t="s">
        <v>91</v>
      </c>
      <c r="DV78" s="24" t="s">
        <v>91</v>
      </c>
      <c r="DW78" s="24" t="s">
        <v>91</v>
      </c>
      <c r="DX78" s="24">
        <f t="shared" si="5"/>
        <v>68</v>
      </c>
      <c r="DY78" s="24" t="s">
        <v>91</v>
      </c>
      <c r="DZ78" s="47" t="s">
        <v>329</v>
      </c>
      <c r="EB78" s="41"/>
    </row>
    <row r="79" spans="1:132" s="26" customFormat="1" ht="78.75" x14ac:dyDescent="0.25">
      <c r="A79" s="24">
        <v>1.6</v>
      </c>
      <c r="B79" s="31" t="s">
        <v>225</v>
      </c>
      <c r="C79" s="24" t="s">
        <v>207</v>
      </c>
      <c r="D79" s="37">
        <f>G79+DK79</f>
        <v>1.631</v>
      </c>
      <c r="E79" s="35">
        <f t="shared" si="0"/>
        <v>2.2010000000000001</v>
      </c>
      <c r="F79" s="24" t="s">
        <v>91</v>
      </c>
      <c r="G79" s="35">
        <v>0.43099999999999999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3</v>
      </c>
      <c r="M79" s="24" t="s">
        <v>91</v>
      </c>
      <c r="N79" s="24" t="s">
        <v>91</v>
      </c>
      <c r="O79" s="24">
        <v>0.39600000000000002</v>
      </c>
      <c r="P79" s="24" t="s">
        <v>91</v>
      </c>
      <c r="Q79" s="24" t="s">
        <v>91</v>
      </c>
      <c r="R79" s="24" t="s">
        <v>91</v>
      </c>
      <c r="S79" s="24" t="s">
        <v>91</v>
      </c>
      <c r="T79" s="24">
        <v>2</v>
      </c>
      <c r="U79" s="24" t="s">
        <v>91</v>
      </c>
      <c r="V79" s="24" t="s">
        <v>91</v>
      </c>
      <c r="W79" s="34">
        <v>0.3</v>
      </c>
      <c r="X79" s="24">
        <v>0</v>
      </c>
      <c r="Y79" s="24">
        <v>0</v>
      </c>
      <c r="Z79" s="24">
        <v>0</v>
      </c>
      <c r="AA79" s="24">
        <v>0</v>
      </c>
      <c r="AB79" s="24">
        <v>2</v>
      </c>
      <c r="AC79" s="24">
        <v>0</v>
      </c>
      <c r="AD79" s="24" t="s">
        <v>91</v>
      </c>
      <c r="AE79" s="24">
        <v>0.90500000000000003</v>
      </c>
      <c r="AF79" s="24">
        <v>0</v>
      </c>
      <c r="AG79" s="24">
        <v>0</v>
      </c>
      <c r="AH79" s="24">
        <v>0</v>
      </c>
      <c r="AI79" s="24">
        <v>0</v>
      </c>
      <c r="AJ79" s="24">
        <v>7</v>
      </c>
      <c r="AK79" s="24" t="s">
        <v>91</v>
      </c>
      <c r="AL79" s="24" t="s">
        <v>91</v>
      </c>
      <c r="AM79" s="34">
        <v>0.3</v>
      </c>
      <c r="AN79" s="24">
        <v>0</v>
      </c>
      <c r="AO79" s="24">
        <v>0</v>
      </c>
      <c r="AP79" s="24">
        <v>0</v>
      </c>
      <c r="AQ79" s="24">
        <v>0</v>
      </c>
      <c r="AR79" s="24">
        <v>2</v>
      </c>
      <c r="AS79" s="24">
        <v>0</v>
      </c>
      <c r="AT79" s="24" t="s">
        <v>91</v>
      </c>
      <c r="AU79" s="24">
        <v>0.3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>
        <v>2</v>
      </c>
      <c r="BA79" s="24">
        <v>0</v>
      </c>
      <c r="BB79" s="24" t="s">
        <v>91</v>
      </c>
      <c r="BC79" s="35">
        <v>0.3</v>
      </c>
      <c r="BD79" s="24">
        <v>0</v>
      </c>
      <c r="BE79" s="24">
        <v>0</v>
      </c>
      <c r="BF79" s="24">
        <v>0</v>
      </c>
      <c r="BG79" s="24">
        <v>0</v>
      </c>
      <c r="BH79" s="24">
        <v>2</v>
      </c>
      <c r="BI79" s="24">
        <v>0</v>
      </c>
      <c r="BJ79" s="24" t="s">
        <v>91</v>
      </c>
      <c r="BK79" s="35">
        <v>0.3</v>
      </c>
      <c r="BL79" s="24">
        <v>0</v>
      </c>
      <c r="BM79" s="24">
        <v>0</v>
      </c>
      <c r="BN79" s="24">
        <v>0</v>
      </c>
      <c r="BO79" s="24">
        <v>0</v>
      </c>
      <c r="BP79" s="24">
        <v>2</v>
      </c>
      <c r="BQ79" s="24">
        <v>0</v>
      </c>
      <c r="BR79" s="24" t="s">
        <v>91</v>
      </c>
      <c r="BS79" s="35">
        <v>0.3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>
        <v>2</v>
      </c>
      <c r="BY79" s="24" t="s">
        <v>91</v>
      </c>
      <c r="BZ79" s="24" t="s">
        <v>91</v>
      </c>
      <c r="CA79" s="35">
        <v>0.3</v>
      </c>
      <c r="CB79" s="35" t="s">
        <v>91</v>
      </c>
      <c r="CC79" s="35" t="s">
        <v>91</v>
      </c>
      <c r="CD79" s="35" t="s">
        <v>91</v>
      </c>
      <c r="CE79" s="35" t="s">
        <v>91</v>
      </c>
      <c r="CF79" s="24">
        <v>2</v>
      </c>
      <c r="CG79" s="24" t="s">
        <v>91</v>
      </c>
      <c r="CH79" s="24" t="s">
        <v>91</v>
      </c>
      <c r="CI79" s="35" t="s">
        <v>91</v>
      </c>
      <c r="CJ79" s="35" t="s">
        <v>91</v>
      </c>
      <c r="CK79" s="35" t="s">
        <v>91</v>
      </c>
      <c r="CL79" s="35" t="s">
        <v>91</v>
      </c>
      <c r="CM79" s="35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24" t="s">
        <v>91</v>
      </c>
      <c r="CV79" s="24" t="s">
        <v>91</v>
      </c>
      <c r="CW79" s="35" t="s">
        <v>91</v>
      </c>
      <c r="CX79" s="35" t="s">
        <v>91</v>
      </c>
      <c r="CY79" s="35" t="s">
        <v>91</v>
      </c>
      <c r="CZ79" s="35" t="s">
        <v>91</v>
      </c>
      <c r="DA79" s="35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24" t="s">
        <v>91</v>
      </c>
      <c r="DJ79" s="24" t="s">
        <v>91</v>
      </c>
      <c r="DK79" s="34">
        <f>W79+AM79+BC79+BS79</f>
        <v>1.2</v>
      </c>
      <c r="DL79" s="24">
        <v>0</v>
      </c>
      <c r="DM79" s="24">
        <v>0</v>
      </c>
      <c r="DN79" s="24">
        <v>0</v>
      </c>
      <c r="DO79" s="24">
        <v>0</v>
      </c>
      <c r="DP79" s="24">
        <f t="shared" si="2"/>
        <v>8</v>
      </c>
      <c r="DQ79" s="24">
        <f t="shared" si="3"/>
        <v>0</v>
      </c>
      <c r="DR79" s="24" t="s">
        <v>91</v>
      </c>
      <c r="DS79" s="35">
        <f t="shared" si="4"/>
        <v>1.8050000000000002</v>
      </c>
      <c r="DT79" s="24" t="s">
        <v>91</v>
      </c>
      <c r="DU79" s="24" t="s">
        <v>91</v>
      </c>
      <c r="DV79" s="24" t="s">
        <v>91</v>
      </c>
      <c r="DW79" s="24" t="s">
        <v>91</v>
      </c>
      <c r="DX79" s="24">
        <f t="shared" si="5"/>
        <v>13</v>
      </c>
      <c r="DY79" s="24" t="s">
        <v>91</v>
      </c>
      <c r="DZ79" s="47" t="s">
        <v>329</v>
      </c>
      <c r="EB79" s="41"/>
    </row>
    <row r="80" spans="1:132" s="26" customFormat="1" ht="47.25" x14ac:dyDescent="0.25">
      <c r="A80" s="24">
        <v>1.6</v>
      </c>
      <c r="B80" s="31" t="s">
        <v>226</v>
      </c>
      <c r="C80" s="24" t="s">
        <v>208</v>
      </c>
      <c r="D80" s="37">
        <f t="shared" si="6"/>
        <v>24.05</v>
      </c>
      <c r="E80" s="35">
        <f t="shared" si="0"/>
        <v>24.067</v>
      </c>
      <c r="F80" s="24" t="s">
        <v>91</v>
      </c>
      <c r="G80" s="35">
        <v>1.55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7</v>
      </c>
      <c r="M80" s="24" t="s">
        <v>91</v>
      </c>
      <c r="N80" s="24" t="s">
        <v>91</v>
      </c>
      <c r="O80" s="24">
        <v>1.5860000000000001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>
        <v>7</v>
      </c>
      <c r="U80" s="24" t="s">
        <v>91</v>
      </c>
      <c r="V80" s="24" t="s">
        <v>91</v>
      </c>
      <c r="W80" s="34">
        <v>5.5</v>
      </c>
      <c r="X80" s="24">
        <v>0</v>
      </c>
      <c r="Y80" s="24">
        <v>0</v>
      </c>
      <c r="Z80" s="24">
        <v>0</v>
      </c>
      <c r="AA80" s="24">
        <v>0</v>
      </c>
      <c r="AB80" s="24">
        <v>28</v>
      </c>
      <c r="AC80" s="24">
        <v>0</v>
      </c>
      <c r="AD80" s="24" t="s">
        <v>91</v>
      </c>
      <c r="AE80" s="24">
        <v>5.4809999999999999</v>
      </c>
      <c r="AF80" s="24">
        <v>0</v>
      </c>
      <c r="AG80" s="24">
        <v>0</v>
      </c>
      <c r="AH80" s="24">
        <v>0</v>
      </c>
      <c r="AI80" s="24">
        <v>0</v>
      </c>
      <c r="AJ80" s="24">
        <v>35</v>
      </c>
      <c r="AK80" s="24" t="s">
        <v>91</v>
      </c>
      <c r="AL80" s="24" t="s">
        <v>91</v>
      </c>
      <c r="AM80" s="34">
        <v>5.5</v>
      </c>
      <c r="AN80" s="24">
        <v>0</v>
      </c>
      <c r="AO80" s="24">
        <v>0</v>
      </c>
      <c r="AP80" s="24">
        <v>0</v>
      </c>
      <c r="AQ80" s="24">
        <v>0</v>
      </c>
      <c r="AR80" s="24">
        <v>25</v>
      </c>
      <c r="AS80" s="24">
        <v>0</v>
      </c>
      <c r="AT80" s="24" t="s">
        <v>91</v>
      </c>
      <c r="AU80" s="24">
        <v>5.5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>
        <v>25</v>
      </c>
      <c r="BA80" s="24">
        <v>0</v>
      </c>
      <c r="BB80" s="24" t="s">
        <v>91</v>
      </c>
      <c r="BC80" s="35">
        <v>6.5</v>
      </c>
      <c r="BD80" s="24">
        <v>0</v>
      </c>
      <c r="BE80" s="24">
        <v>0</v>
      </c>
      <c r="BF80" s="24">
        <v>0</v>
      </c>
      <c r="BG80" s="24">
        <v>0</v>
      </c>
      <c r="BH80" s="24">
        <v>35</v>
      </c>
      <c r="BI80" s="24">
        <v>0</v>
      </c>
      <c r="BJ80" s="24" t="s">
        <v>91</v>
      </c>
      <c r="BK80" s="35">
        <v>6.5</v>
      </c>
      <c r="BL80" s="24">
        <v>0</v>
      </c>
      <c r="BM80" s="24">
        <v>0</v>
      </c>
      <c r="BN80" s="24">
        <v>0</v>
      </c>
      <c r="BO80" s="24">
        <v>0</v>
      </c>
      <c r="BP80" s="24">
        <v>35</v>
      </c>
      <c r="BQ80" s="24">
        <v>0</v>
      </c>
      <c r="BR80" s="24" t="s">
        <v>91</v>
      </c>
      <c r="BS80" s="35">
        <v>5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>
        <v>28</v>
      </c>
      <c r="BY80" s="24" t="s">
        <v>91</v>
      </c>
      <c r="BZ80" s="24" t="s">
        <v>91</v>
      </c>
      <c r="CA80" s="35">
        <v>5</v>
      </c>
      <c r="CB80" s="35" t="s">
        <v>91</v>
      </c>
      <c r="CC80" s="35" t="s">
        <v>91</v>
      </c>
      <c r="CD80" s="35" t="s">
        <v>91</v>
      </c>
      <c r="CE80" s="35" t="s">
        <v>91</v>
      </c>
      <c r="CF80" s="24">
        <v>28</v>
      </c>
      <c r="CG80" s="24" t="s">
        <v>91</v>
      </c>
      <c r="CH80" s="24" t="s">
        <v>91</v>
      </c>
      <c r="CI80" s="35" t="s">
        <v>91</v>
      </c>
      <c r="CJ80" s="35" t="s">
        <v>91</v>
      </c>
      <c r="CK80" s="35" t="s">
        <v>91</v>
      </c>
      <c r="CL80" s="35" t="s">
        <v>91</v>
      </c>
      <c r="CM80" s="35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24" t="s">
        <v>91</v>
      </c>
      <c r="CV80" s="24" t="s">
        <v>91</v>
      </c>
      <c r="CW80" s="35" t="s">
        <v>91</v>
      </c>
      <c r="CX80" s="35" t="s">
        <v>91</v>
      </c>
      <c r="CY80" s="35" t="s">
        <v>91</v>
      </c>
      <c r="CZ80" s="35" t="s">
        <v>91</v>
      </c>
      <c r="DA80" s="35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24" t="s">
        <v>91</v>
      </c>
      <c r="DJ80" s="24" t="s">
        <v>91</v>
      </c>
      <c r="DK80" s="34">
        <f t="shared" si="1"/>
        <v>22.5</v>
      </c>
      <c r="DL80" s="24">
        <v>0</v>
      </c>
      <c r="DM80" s="24">
        <v>0</v>
      </c>
      <c r="DN80" s="24">
        <v>0</v>
      </c>
      <c r="DO80" s="24">
        <v>0</v>
      </c>
      <c r="DP80" s="24">
        <f t="shared" si="2"/>
        <v>116</v>
      </c>
      <c r="DQ80" s="24">
        <f t="shared" si="3"/>
        <v>0</v>
      </c>
      <c r="DR80" s="24" t="s">
        <v>91</v>
      </c>
      <c r="DS80" s="35">
        <f t="shared" si="4"/>
        <v>22.481000000000002</v>
      </c>
      <c r="DT80" s="24" t="s">
        <v>91</v>
      </c>
      <c r="DU80" s="24" t="s">
        <v>91</v>
      </c>
      <c r="DV80" s="24" t="s">
        <v>91</v>
      </c>
      <c r="DW80" s="24" t="s">
        <v>91</v>
      </c>
      <c r="DX80" s="24">
        <f t="shared" si="5"/>
        <v>123</v>
      </c>
      <c r="DY80" s="24" t="s">
        <v>91</v>
      </c>
      <c r="DZ80" s="47" t="s">
        <v>329</v>
      </c>
      <c r="EB80" s="41"/>
    </row>
    <row r="81" spans="1:132" s="26" customFormat="1" ht="47.25" x14ac:dyDescent="0.25">
      <c r="A81" s="24">
        <v>1.6</v>
      </c>
      <c r="B81" s="31" t="s">
        <v>227</v>
      </c>
      <c r="C81" s="24" t="s">
        <v>209</v>
      </c>
      <c r="D81" s="37">
        <f t="shared" si="6"/>
        <v>96.874000000000009</v>
      </c>
      <c r="E81" s="35">
        <f t="shared" ref="E81:E84" si="7">O81+DS81</f>
        <v>104.828</v>
      </c>
      <c r="F81" s="24" t="s">
        <v>91</v>
      </c>
      <c r="G81" s="35">
        <v>11.406000000000001</v>
      </c>
      <c r="H81" s="24" t="s">
        <v>91</v>
      </c>
      <c r="I81" s="24" t="s">
        <v>91</v>
      </c>
      <c r="J81" s="24" t="s">
        <v>91</v>
      </c>
      <c r="K81" s="24" t="s">
        <v>91</v>
      </c>
      <c r="L81" s="24">
        <v>11</v>
      </c>
      <c r="M81" s="24" t="s">
        <v>91</v>
      </c>
      <c r="N81" s="24" t="s">
        <v>91</v>
      </c>
      <c r="O81" s="24">
        <v>16.448</v>
      </c>
      <c r="P81" s="24" t="s">
        <v>91</v>
      </c>
      <c r="Q81" s="24" t="s">
        <v>91</v>
      </c>
      <c r="R81" s="24" t="s">
        <v>91</v>
      </c>
      <c r="S81" s="24" t="s">
        <v>91</v>
      </c>
      <c r="T81" s="24">
        <v>13</v>
      </c>
      <c r="U81" s="24" t="s">
        <v>91</v>
      </c>
      <c r="V81" s="24" t="s">
        <v>91</v>
      </c>
      <c r="W81" s="34">
        <v>23.396999999999998</v>
      </c>
      <c r="X81" s="24">
        <v>0</v>
      </c>
      <c r="Y81" s="24">
        <v>0</v>
      </c>
      <c r="Z81" s="24">
        <v>0</v>
      </c>
      <c r="AA81" s="24">
        <v>0</v>
      </c>
      <c r="AB81" s="24">
        <v>15</v>
      </c>
      <c r="AC81" s="24">
        <v>0</v>
      </c>
      <c r="AD81" s="24" t="s">
        <v>91</v>
      </c>
      <c r="AE81" s="24">
        <v>23.396999999999998</v>
      </c>
      <c r="AF81" s="24">
        <v>0</v>
      </c>
      <c r="AG81" s="24">
        <v>0</v>
      </c>
      <c r="AH81" s="24">
        <v>0</v>
      </c>
      <c r="AI81" s="24">
        <v>0</v>
      </c>
      <c r="AJ81" s="24">
        <v>15</v>
      </c>
      <c r="AK81" s="24" t="s">
        <v>91</v>
      </c>
      <c r="AL81" s="24" t="s">
        <v>91</v>
      </c>
      <c r="AM81" s="34">
        <v>24.266999999999999</v>
      </c>
      <c r="AN81" s="24">
        <v>0</v>
      </c>
      <c r="AO81" s="24">
        <v>0</v>
      </c>
      <c r="AP81" s="24">
        <v>0</v>
      </c>
      <c r="AQ81" s="24">
        <v>0</v>
      </c>
      <c r="AR81" s="24">
        <v>13</v>
      </c>
      <c r="AS81" s="24">
        <v>0</v>
      </c>
      <c r="AT81" s="24" t="s">
        <v>91</v>
      </c>
      <c r="AU81" s="24">
        <v>27.178999999999998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>
        <v>13</v>
      </c>
      <c r="BA81" s="24">
        <v>0</v>
      </c>
      <c r="BB81" s="24" t="s">
        <v>91</v>
      </c>
      <c r="BC81" s="35">
        <v>19.931999999999999</v>
      </c>
      <c r="BD81" s="24">
        <v>0</v>
      </c>
      <c r="BE81" s="24">
        <v>0</v>
      </c>
      <c r="BF81" s="24">
        <v>0</v>
      </c>
      <c r="BG81" s="24">
        <v>0</v>
      </c>
      <c r="BH81" s="24">
        <v>9</v>
      </c>
      <c r="BI81" s="24">
        <v>0</v>
      </c>
      <c r="BJ81" s="24" t="s">
        <v>91</v>
      </c>
      <c r="BK81" s="35">
        <v>19.931999999999999</v>
      </c>
      <c r="BL81" s="24">
        <v>0</v>
      </c>
      <c r="BM81" s="24">
        <v>0</v>
      </c>
      <c r="BN81" s="24">
        <v>0</v>
      </c>
      <c r="BO81" s="24">
        <v>0</v>
      </c>
      <c r="BP81" s="24">
        <v>9</v>
      </c>
      <c r="BQ81" s="24">
        <v>0</v>
      </c>
      <c r="BR81" s="24" t="s">
        <v>91</v>
      </c>
      <c r="BS81" s="35">
        <v>17.872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>
        <v>9</v>
      </c>
      <c r="BY81" s="24" t="s">
        <v>91</v>
      </c>
      <c r="BZ81" s="24" t="s">
        <v>91</v>
      </c>
      <c r="CA81" s="35">
        <v>17.872</v>
      </c>
      <c r="CB81" s="35" t="s">
        <v>91</v>
      </c>
      <c r="CC81" s="35" t="s">
        <v>91</v>
      </c>
      <c r="CD81" s="35" t="s">
        <v>91</v>
      </c>
      <c r="CE81" s="35" t="s">
        <v>91</v>
      </c>
      <c r="CF81" s="24">
        <v>9</v>
      </c>
      <c r="CG81" s="24" t="s">
        <v>91</v>
      </c>
      <c r="CH81" s="24" t="s">
        <v>91</v>
      </c>
      <c r="CI81" s="35" t="s">
        <v>91</v>
      </c>
      <c r="CJ81" s="35" t="s">
        <v>91</v>
      </c>
      <c r="CK81" s="35" t="s">
        <v>91</v>
      </c>
      <c r="CL81" s="35" t="s">
        <v>91</v>
      </c>
      <c r="CM81" s="35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24" t="s">
        <v>91</v>
      </c>
      <c r="CV81" s="24" t="s">
        <v>91</v>
      </c>
      <c r="CW81" s="35" t="s">
        <v>91</v>
      </c>
      <c r="CX81" s="35" t="s">
        <v>91</v>
      </c>
      <c r="CY81" s="35" t="s">
        <v>91</v>
      </c>
      <c r="CZ81" s="35" t="s">
        <v>91</v>
      </c>
      <c r="DA81" s="35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24" t="s">
        <v>91</v>
      </c>
      <c r="DJ81" s="24" t="s">
        <v>91</v>
      </c>
      <c r="DK81" s="34">
        <f t="shared" si="1"/>
        <v>85.468000000000004</v>
      </c>
      <c r="DL81" s="24">
        <v>0</v>
      </c>
      <c r="DM81" s="24">
        <v>0</v>
      </c>
      <c r="DN81" s="24">
        <v>0</v>
      </c>
      <c r="DO81" s="24">
        <v>0</v>
      </c>
      <c r="DP81" s="24">
        <f t="shared" si="2"/>
        <v>46</v>
      </c>
      <c r="DQ81" s="24">
        <f t="shared" si="3"/>
        <v>0</v>
      </c>
      <c r="DR81" s="24" t="s">
        <v>91</v>
      </c>
      <c r="DS81" s="35">
        <f t="shared" si="4"/>
        <v>88.38</v>
      </c>
      <c r="DT81" s="24" t="s">
        <v>91</v>
      </c>
      <c r="DU81" s="24" t="s">
        <v>91</v>
      </c>
      <c r="DV81" s="24" t="s">
        <v>91</v>
      </c>
      <c r="DW81" s="24" t="s">
        <v>91</v>
      </c>
      <c r="DX81" s="24">
        <f t="shared" si="5"/>
        <v>46</v>
      </c>
      <c r="DY81" s="24" t="s">
        <v>91</v>
      </c>
      <c r="DZ81" s="47" t="s">
        <v>330</v>
      </c>
      <c r="EB81" s="41"/>
    </row>
    <row r="82" spans="1:132" s="26" customFormat="1" ht="36.75" customHeight="1" x14ac:dyDescent="0.25">
      <c r="A82" s="24">
        <v>1.6</v>
      </c>
      <c r="B82" s="31" t="s">
        <v>278</v>
      </c>
      <c r="C82" s="24" t="s">
        <v>279</v>
      </c>
      <c r="D82" s="37">
        <f t="shared" si="6"/>
        <v>5.9850000000000003</v>
      </c>
      <c r="E82" s="35">
        <f t="shared" si="7"/>
        <v>0</v>
      </c>
      <c r="F82" s="24" t="s">
        <v>91</v>
      </c>
      <c r="G82" s="35">
        <v>5.9850000000000003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6</v>
      </c>
      <c r="M82" s="24" t="s">
        <v>91</v>
      </c>
      <c r="N82" s="24" t="s">
        <v>91</v>
      </c>
      <c r="O82" s="24">
        <v>0</v>
      </c>
      <c r="P82" s="24" t="s">
        <v>91</v>
      </c>
      <c r="Q82" s="24" t="s">
        <v>91</v>
      </c>
      <c r="R82" s="24" t="s">
        <v>91</v>
      </c>
      <c r="S82" s="24" t="s">
        <v>91</v>
      </c>
      <c r="T82" s="24">
        <v>0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3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35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 t="s">
        <v>91</v>
      </c>
      <c r="BS82" s="35">
        <v>0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>
        <v>0</v>
      </c>
      <c r="BY82" s="24" t="s">
        <v>91</v>
      </c>
      <c r="BZ82" s="24" t="s">
        <v>91</v>
      </c>
      <c r="CA82" s="35">
        <v>0</v>
      </c>
      <c r="CB82" s="35" t="s">
        <v>91</v>
      </c>
      <c r="CC82" s="35" t="s">
        <v>91</v>
      </c>
      <c r="CD82" s="35" t="s">
        <v>91</v>
      </c>
      <c r="CE82" s="35" t="s">
        <v>91</v>
      </c>
      <c r="CF82" s="24">
        <v>0</v>
      </c>
      <c r="CG82" s="24" t="s">
        <v>91</v>
      </c>
      <c r="CH82" s="24" t="s">
        <v>91</v>
      </c>
      <c r="CI82" s="35" t="s">
        <v>91</v>
      </c>
      <c r="CJ82" s="35" t="s">
        <v>91</v>
      </c>
      <c r="CK82" s="35" t="s">
        <v>91</v>
      </c>
      <c r="CL82" s="35" t="s">
        <v>91</v>
      </c>
      <c r="CM82" s="35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24" t="s">
        <v>91</v>
      </c>
      <c r="CV82" s="24" t="s">
        <v>91</v>
      </c>
      <c r="CW82" s="35" t="s">
        <v>91</v>
      </c>
      <c r="CX82" s="35" t="s">
        <v>91</v>
      </c>
      <c r="CY82" s="35" t="s">
        <v>91</v>
      </c>
      <c r="CZ82" s="35" t="s">
        <v>91</v>
      </c>
      <c r="DA82" s="35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24" t="s">
        <v>91</v>
      </c>
      <c r="DJ82" s="24" t="s">
        <v>91</v>
      </c>
      <c r="DK82" s="34">
        <f t="shared" si="1"/>
        <v>0</v>
      </c>
      <c r="DL82" s="24">
        <v>0</v>
      </c>
      <c r="DM82" s="24">
        <v>0</v>
      </c>
      <c r="DN82" s="24">
        <v>0</v>
      </c>
      <c r="DO82" s="24">
        <v>0</v>
      </c>
      <c r="DP82" s="24">
        <f t="shared" si="2"/>
        <v>0</v>
      </c>
      <c r="DQ82" s="24">
        <f t="shared" si="3"/>
        <v>0</v>
      </c>
      <c r="DR82" s="24" t="s">
        <v>91</v>
      </c>
      <c r="DS82" s="35">
        <f t="shared" si="4"/>
        <v>0</v>
      </c>
      <c r="DT82" s="24" t="s">
        <v>91</v>
      </c>
      <c r="DU82" s="24" t="s">
        <v>91</v>
      </c>
      <c r="DV82" s="24" t="s">
        <v>91</v>
      </c>
      <c r="DW82" s="24" t="s">
        <v>91</v>
      </c>
      <c r="DX82" s="24">
        <f t="shared" si="5"/>
        <v>0</v>
      </c>
      <c r="DY82" s="24" t="s">
        <v>91</v>
      </c>
      <c r="DZ82" s="24" t="s">
        <v>91</v>
      </c>
      <c r="EB82" s="41"/>
    </row>
    <row r="83" spans="1:132" s="26" customFormat="1" ht="30.75" customHeight="1" x14ac:dyDescent="0.25">
      <c r="A83" s="24">
        <v>1.6</v>
      </c>
      <c r="B83" s="31" t="s">
        <v>228</v>
      </c>
      <c r="C83" s="24" t="s">
        <v>210</v>
      </c>
      <c r="D83" s="37">
        <f t="shared" si="6"/>
        <v>0.98399999999999999</v>
      </c>
      <c r="E83" s="35">
        <f t="shared" si="7"/>
        <v>0.996</v>
      </c>
      <c r="F83" s="24" t="s">
        <v>91</v>
      </c>
      <c r="G83" s="35">
        <v>0.98399999999999999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10</v>
      </c>
      <c r="M83" s="24" t="s">
        <v>91</v>
      </c>
      <c r="N83" s="24" t="s">
        <v>91</v>
      </c>
      <c r="O83" s="24">
        <v>0.996</v>
      </c>
      <c r="P83" s="24" t="s">
        <v>91</v>
      </c>
      <c r="Q83" s="24" t="s">
        <v>91</v>
      </c>
      <c r="R83" s="24" t="s">
        <v>91</v>
      </c>
      <c r="S83" s="24" t="s">
        <v>91</v>
      </c>
      <c r="T83" s="24">
        <v>10</v>
      </c>
      <c r="U83" s="24" t="s">
        <v>91</v>
      </c>
      <c r="V83" s="24" t="s">
        <v>91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3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35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 t="s">
        <v>91</v>
      </c>
      <c r="BS83" s="35">
        <v>0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>
        <v>0</v>
      </c>
      <c r="BY83" s="24" t="s">
        <v>91</v>
      </c>
      <c r="BZ83" s="24" t="s">
        <v>91</v>
      </c>
      <c r="CA83" s="35">
        <v>0</v>
      </c>
      <c r="CB83" s="35" t="s">
        <v>91</v>
      </c>
      <c r="CC83" s="35" t="s">
        <v>91</v>
      </c>
      <c r="CD83" s="35" t="s">
        <v>91</v>
      </c>
      <c r="CE83" s="35" t="s">
        <v>91</v>
      </c>
      <c r="CF83" s="24">
        <v>0</v>
      </c>
      <c r="CG83" s="24" t="s">
        <v>91</v>
      </c>
      <c r="CH83" s="24" t="s">
        <v>91</v>
      </c>
      <c r="CI83" s="35" t="s">
        <v>91</v>
      </c>
      <c r="CJ83" s="35" t="s">
        <v>91</v>
      </c>
      <c r="CK83" s="35" t="s">
        <v>91</v>
      </c>
      <c r="CL83" s="35" t="s">
        <v>91</v>
      </c>
      <c r="CM83" s="35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24" t="s">
        <v>91</v>
      </c>
      <c r="CV83" s="24" t="s">
        <v>91</v>
      </c>
      <c r="CW83" s="35" t="s">
        <v>91</v>
      </c>
      <c r="CX83" s="35" t="s">
        <v>91</v>
      </c>
      <c r="CY83" s="35" t="s">
        <v>91</v>
      </c>
      <c r="CZ83" s="35" t="s">
        <v>91</v>
      </c>
      <c r="DA83" s="35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24" t="s">
        <v>91</v>
      </c>
      <c r="DJ83" s="24" t="s">
        <v>91</v>
      </c>
      <c r="DK83" s="34">
        <f t="shared" si="1"/>
        <v>0</v>
      </c>
      <c r="DL83" s="24">
        <v>0</v>
      </c>
      <c r="DM83" s="24">
        <v>0</v>
      </c>
      <c r="DN83" s="24">
        <v>0</v>
      </c>
      <c r="DO83" s="24">
        <v>0</v>
      </c>
      <c r="DP83" s="24">
        <f t="shared" si="2"/>
        <v>0</v>
      </c>
      <c r="DQ83" s="24">
        <v>0</v>
      </c>
      <c r="DR83" s="24" t="s">
        <v>91</v>
      </c>
      <c r="DS83" s="35">
        <f t="shared" si="4"/>
        <v>0</v>
      </c>
      <c r="DT83" s="24" t="s">
        <v>91</v>
      </c>
      <c r="DU83" s="24" t="s">
        <v>91</v>
      </c>
      <c r="DV83" s="24" t="s">
        <v>91</v>
      </c>
      <c r="DW83" s="24" t="s">
        <v>91</v>
      </c>
      <c r="DX83" s="24">
        <f t="shared" si="5"/>
        <v>0</v>
      </c>
      <c r="DY83" s="24" t="s">
        <v>91</v>
      </c>
      <c r="DZ83" s="24" t="s">
        <v>91</v>
      </c>
      <c r="EB83" s="41"/>
    </row>
    <row r="84" spans="1:132" s="26" customFormat="1" ht="31.5" customHeight="1" x14ac:dyDescent="0.25">
      <c r="A84" s="24">
        <v>1.6</v>
      </c>
      <c r="B84" s="31" t="s">
        <v>230</v>
      </c>
      <c r="C84" s="24" t="s">
        <v>280</v>
      </c>
      <c r="D84" s="37">
        <f t="shared" si="6"/>
        <v>68.533999999999992</v>
      </c>
      <c r="E84" s="35">
        <f t="shared" si="7"/>
        <v>68.2</v>
      </c>
      <c r="F84" s="24" t="s">
        <v>91</v>
      </c>
      <c r="G84" s="35">
        <v>8.7189999999999994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390</v>
      </c>
      <c r="M84" s="24">
        <v>0</v>
      </c>
      <c r="N84" s="24" t="s">
        <v>91</v>
      </c>
      <c r="O84" s="24">
        <v>8.3849999999999998</v>
      </c>
      <c r="P84" s="24" t="s">
        <v>91</v>
      </c>
      <c r="Q84" s="24" t="s">
        <v>91</v>
      </c>
      <c r="R84" s="24" t="s">
        <v>91</v>
      </c>
      <c r="S84" s="24" t="s">
        <v>91</v>
      </c>
      <c r="T84" s="24">
        <v>420</v>
      </c>
      <c r="U84" s="24" t="s">
        <v>91</v>
      </c>
      <c r="V84" s="24" t="s">
        <v>91</v>
      </c>
      <c r="W84" s="34">
        <v>18.646999999999998</v>
      </c>
      <c r="X84" s="24">
        <v>0</v>
      </c>
      <c r="Y84" s="24">
        <v>0</v>
      </c>
      <c r="Z84" s="24">
        <v>0</v>
      </c>
      <c r="AA84" s="24">
        <v>0</v>
      </c>
      <c r="AB84" s="24">
        <v>595</v>
      </c>
      <c r="AC84" s="24">
        <v>0</v>
      </c>
      <c r="AD84" s="24" t="s">
        <v>91</v>
      </c>
      <c r="AE84" s="24">
        <v>18.646999999999998</v>
      </c>
      <c r="AF84" s="24">
        <v>0</v>
      </c>
      <c r="AG84" s="24">
        <v>0</v>
      </c>
      <c r="AH84" s="24">
        <v>0</v>
      </c>
      <c r="AI84" s="24">
        <v>0</v>
      </c>
      <c r="AJ84" s="24">
        <v>595</v>
      </c>
      <c r="AK84" s="24" t="s">
        <v>91</v>
      </c>
      <c r="AL84" s="24" t="s">
        <v>91</v>
      </c>
      <c r="AM84" s="34">
        <v>17.245999999999999</v>
      </c>
      <c r="AN84" s="24">
        <v>0</v>
      </c>
      <c r="AO84" s="24">
        <v>0</v>
      </c>
      <c r="AP84" s="24">
        <v>0</v>
      </c>
      <c r="AQ84" s="24">
        <v>0</v>
      </c>
      <c r="AR84" s="24">
        <v>500</v>
      </c>
      <c r="AS84" s="24">
        <v>0</v>
      </c>
      <c r="AT84" s="24" t="s">
        <v>91</v>
      </c>
      <c r="AU84" s="24">
        <v>17.245999999999999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>
        <v>500</v>
      </c>
      <c r="BA84" s="24">
        <v>0</v>
      </c>
      <c r="BB84" s="24" t="s">
        <v>91</v>
      </c>
      <c r="BC84" s="35">
        <v>11.922000000000001</v>
      </c>
      <c r="BD84" s="24">
        <v>0</v>
      </c>
      <c r="BE84" s="24">
        <v>0</v>
      </c>
      <c r="BF84" s="24">
        <v>0</v>
      </c>
      <c r="BG84" s="24">
        <v>0</v>
      </c>
      <c r="BH84" s="24">
        <v>350</v>
      </c>
      <c r="BI84" s="24">
        <v>0</v>
      </c>
      <c r="BJ84" s="24" t="s">
        <v>91</v>
      </c>
      <c r="BK84" s="35">
        <v>11.922000000000001</v>
      </c>
      <c r="BL84" s="24">
        <v>0</v>
      </c>
      <c r="BM84" s="24">
        <v>0</v>
      </c>
      <c r="BN84" s="24">
        <v>0</v>
      </c>
      <c r="BO84" s="24">
        <v>0</v>
      </c>
      <c r="BP84" s="24">
        <v>350</v>
      </c>
      <c r="BQ84" s="24">
        <v>0</v>
      </c>
      <c r="BR84" s="24" t="s">
        <v>91</v>
      </c>
      <c r="BS84" s="35">
        <v>12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>
        <v>350</v>
      </c>
      <c r="BY84" s="24" t="s">
        <v>91</v>
      </c>
      <c r="BZ84" s="24" t="s">
        <v>91</v>
      </c>
      <c r="CA84" s="35">
        <v>12</v>
      </c>
      <c r="CB84" s="35" t="s">
        <v>91</v>
      </c>
      <c r="CC84" s="35" t="s">
        <v>91</v>
      </c>
      <c r="CD84" s="35" t="s">
        <v>91</v>
      </c>
      <c r="CE84" s="35" t="s">
        <v>91</v>
      </c>
      <c r="CF84" s="24">
        <v>350</v>
      </c>
      <c r="CG84" s="24" t="s">
        <v>91</v>
      </c>
      <c r="CH84" s="24" t="s">
        <v>91</v>
      </c>
      <c r="CI84" s="35" t="s">
        <v>91</v>
      </c>
      <c r="CJ84" s="35" t="s">
        <v>91</v>
      </c>
      <c r="CK84" s="35" t="s">
        <v>91</v>
      </c>
      <c r="CL84" s="35" t="s">
        <v>91</v>
      </c>
      <c r="CM84" s="35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24" t="s">
        <v>91</v>
      </c>
      <c r="CV84" s="24" t="s">
        <v>91</v>
      </c>
      <c r="CW84" s="35" t="s">
        <v>91</v>
      </c>
      <c r="CX84" s="35" t="s">
        <v>91</v>
      </c>
      <c r="CY84" s="35" t="s">
        <v>91</v>
      </c>
      <c r="CZ84" s="35" t="s">
        <v>91</v>
      </c>
      <c r="DA84" s="35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24" t="s">
        <v>91</v>
      </c>
      <c r="DJ84" s="24" t="s">
        <v>91</v>
      </c>
      <c r="DK84" s="34">
        <f t="shared" si="1"/>
        <v>59.814999999999998</v>
      </c>
      <c r="DL84" s="24">
        <v>0</v>
      </c>
      <c r="DM84" s="24">
        <v>0</v>
      </c>
      <c r="DN84" s="24">
        <v>0</v>
      </c>
      <c r="DO84" s="24">
        <v>0</v>
      </c>
      <c r="DP84" s="24">
        <f t="shared" si="2"/>
        <v>1795</v>
      </c>
      <c r="DQ84" s="24">
        <v>0</v>
      </c>
      <c r="DR84" s="24" t="s">
        <v>91</v>
      </c>
      <c r="DS84" s="35">
        <f t="shared" si="4"/>
        <v>59.814999999999998</v>
      </c>
      <c r="DT84" s="24" t="s">
        <v>91</v>
      </c>
      <c r="DU84" s="24" t="s">
        <v>91</v>
      </c>
      <c r="DV84" s="24" t="s">
        <v>91</v>
      </c>
      <c r="DW84" s="24" t="s">
        <v>91</v>
      </c>
      <c r="DX84" s="24">
        <f t="shared" si="5"/>
        <v>1795</v>
      </c>
      <c r="DY84" s="24" t="s">
        <v>91</v>
      </c>
      <c r="DZ84" s="24" t="s">
        <v>91</v>
      </c>
      <c r="EB84" s="41"/>
    </row>
    <row r="85" spans="1:132" s="26" customFormat="1" ht="31.5" x14ac:dyDescent="0.25">
      <c r="A85" s="24">
        <v>1.6</v>
      </c>
      <c r="B85" s="31" t="s">
        <v>281</v>
      </c>
      <c r="C85" s="24" t="s">
        <v>282</v>
      </c>
      <c r="D85" s="37">
        <f t="shared" si="6"/>
        <v>8.7999999999999995E-2</v>
      </c>
      <c r="E85" s="35">
        <f t="shared" ref="E85:E88" si="8">O85+DS85</f>
        <v>0.09</v>
      </c>
      <c r="F85" s="24" t="s">
        <v>91</v>
      </c>
      <c r="G85" s="35">
        <v>8.7999999999999995E-2</v>
      </c>
      <c r="H85" s="24" t="s">
        <v>91</v>
      </c>
      <c r="I85" s="24" t="s">
        <v>91</v>
      </c>
      <c r="J85" s="24" t="s">
        <v>91</v>
      </c>
      <c r="K85" s="24" t="s">
        <v>91</v>
      </c>
      <c r="L85" s="24">
        <v>1</v>
      </c>
      <c r="M85" s="24" t="s">
        <v>91</v>
      </c>
      <c r="N85" s="24" t="s">
        <v>91</v>
      </c>
      <c r="O85" s="34">
        <v>0.09</v>
      </c>
      <c r="P85" s="24" t="s">
        <v>91</v>
      </c>
      <c r="Q85" s="24" t="s">
        <v>91</v>
      </c>
      <c r="R85" s="24" t="s">
        <v>91</v>
      </c>
      <c r="S85" s="24" t="s">
        <v>91</v>
      </c>
      <c r="T85" s="24">
        <v>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3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35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 t="s">
        <v>91</v>
      </c>
      <c r="BS85" s="35">
        <v>0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>
        <v>0</v>
      </c>
      <c r="BY85" s="24" t="s">
        <v>91</v>
      </c>
      <c r="BZ85" s="24" t="s">
        <v>91</v>
      </c>
      <c r="CA85" s="35">
        <v>0</v>
      </c>
      <c r="CB85" s="35" t="s">
        <v>91</v>
      </c>
      <c r="CC85" s="35" t="s">
        <v>91</v>
      </c>
      <c r="CD85" s="35" t="s">
        <v>91</v>
      </c>
      <c r="CE85" s="35" t="s">
        <v>91</v>
      </c>
      <c r="CF85" s="24">
        <v>0</v>
      </c>
      <c r="CG85" s="24" t="s">
        <v>91</v>
      </c>
      <c r="CH85" s="24" t="s">
        <v>91</v>
      </c>
      <c r="CI85" s="35" t="s">
        <v>91</v>
      </c>
      <c r="CJ85" s="35" t="s">
        <v>91</v>
      </c>
      <c r="CK85" s="35" t="s">
        <v>91</v>
      </c>
      <c r="CL85" s="35" t="s">
        <v>91</v>
      </c>
      <c r="CM85" s="35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24" t="s">
        <v>91</v>
      </c>
      <c r="CV85" s="24" t="s">
        <v>91</v>
      </c>
      <c r="CW85" s="35" t="s">
        <v>91</v>
      </c>
      <c r="CX85" s="35" t="s">
        <v>91</v>
      </c>
      <c r="CY85" s="35" t="s">
        <v>91</v>
      </c>
      <c r="CZ85" s="35" t="s">
        <v>91</v>
      </c>
      <c r="DA85" s="35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24" t="s">
        <v>91</v>
      </c>
      <c r="DJ85" s="24" t="s">
        <v>91</v>
      </c>
      <c r="DK85" s="34">
        <f t="shared" si="1"/>
        <v>0</v>
      </c>
      <c r="DL85" s="24">
        <v>0</v>
      </c>
      <c r="DM85" s="24">
        <v>0</v>
      </c>
      <c r="DN85" s="24">
        <v>0</v>
      </c>
      <c r="DO85" s="24">
        <v>0</v>
      </c>
      <c r="DP85" s="24">
        <f t="shared" si="2"/>
        <v>0</v>
      </c>
      <c r="DQ85" s="24">
        <f>AC86+AS86+BI85</f>
        <v>0</v>
      </c>
      <c r="DR85" s="24" t="s">
        <v>91</v>
      </c>
      <c r="DS85" s="35">
        <f t="shared" si="4"/>
        <v>0</v>
      </c>
      <c r="DT85" s="24" t="s">
        <v>91</v>
      </c>
      <c r="DU85" s="24" t="s">
        <v>91</v>
      </c>
      <c r="DV85" s="24" t="s">
        <v>91</v>
      </c>
      <c r="DW85" s="24" t="s">
        <v>91</v>
      </c>
      <c r="DX85" s="24">
        <v>0</v>
      </c>
      <c r="DY85" s="24" t="s">
        <v>91</v>
      </c>
      <c r="DZ85" s="24" t="s">
        <v>91</v>
      </c>
      <c r="EB85" s="41"/>
    </row>
    <row r="86" spans="1:132" s="26" customFormat="1" ht="31.5" x14ac:dyDescent="0.25">
      <c r="A86" s="24">
        <v>1.6</v>
      </c>
      <c r="B86" s="31" t="s">
        <v>283</v>
      </c>
      <c r="C86" s="24" t="s">
        <v>284</v>
      </c>
      <c r="D86" s="37">
        <f t="shared" si="6"/>
        <v>0.30399999999999999</v>
      </c>
      <c r="E86" s="35">
        <f t="shared" si="8"/>
        <v>0.31</v>
      </c>
      <c r="F86" s="24" t="s">
        <v>91</v>
      </c>
      <c r="G86" s="35">
        <v>0.30399999999999999</v>
      </c>
      <c r="H86" s="24" t="s">
        <v>91</v>
      </c>
      <c r="I86" s="24" t="s">
        <v>91</v>
      </c>
      <c r="J86" s="24" t="s">
        <v>91</v>
      </c>
      <c r="K86" s="24" t="s">
        <v>91</v>
      </c>
      <c r="L86" s="24">
        <v>1</v>
      </c>
      <c r="M86" s="24" t="s">
        <v>91</v>
      </c>
      <c r="N86" s="24" t="s">
        <v>91</v>
      </c>
      <c r="O86" s="34">
        <v>0.31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>
        <v>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 t="s">
        <v>91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3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35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 t="s">
        <v>91</v>
      </c>
      <c r="BS86" s="35">
        <v>0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>
        <v>0</v>
      </c>
      <c r="BY86" s="24" t="s">
        <v>91</v>
      </c>
      <c r="BZ86" s="24" t="s">
        <v>91</v>
      </c>
      <c r="CA86" s="35">
        <v>0</v>
      </c>
      <c r="CB86" s="35" t="s">
        <v>91</v>
      </c>
      <c r="CC86" s="35" t="s">
        <v>91</v>
      </c>
      <c r="CD86" s="35" t="s">
        <v>91</v>
      </c>
      <c r="CE86" s="35" t="s">
        <v>91</v>
      </c>
      <c r="CF86" s="24">
        <v>0</v>
      </c>
      <c r="CG86" s="24" t="s">
        <v>91</v>
      </c>
      <c r="CH86" s="24" t="s">
        <v>91</v>
      </c>
      <c r="CI86" s="35" t="s">
        <v>91</v>
      </c>
      <c r="CJ86" s="35" t="s">
        <v>91</v>
      </c>
      <c r="CK86" s="35" t="s">
        <v>91</v>
      </c>
      <c r="CL86" s="35" t="s">
        <v>91</v>
      </c>
      <c r="CM86" s="35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24" t="s">
        <v>91</v>
      </c>
      <c r="CV86" s="24" t="s">
        <v>91</v>
      </c>
      <c r="CW86" s="35" t="s">
        <v>91</v>
      </c>
      <c r="CX86" s="35" t="s">
        <v>91</v>
      </c>
      <c r="CY86" s="35" t="s">
        <v>91</v>
      </c>
      <c r="CZ86" s="35" t="s">
        <v>91</v>
      </c>
      <c r="DA86" s="35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24" t="s">
        <v>91</v>
      </c>
      <c r="DJ86" s="24" t="s">
        <v>91</v>
      </c>
      <c r="DK86" s="34">
        <f t="shared" si="1"/>
        <v>0</v>
      </c>
      <c r="DL86" s="24">
        <v>0</v>
      </c>
      <c r="DM86" s="24">
        <v>0</v>
      </c>
      <c r="DN86" s="24">
        <v>0</v>
      </c>
      <c r="DO86" s="24">
        <v>0</v>
      </c>
      <c r="DP86" s="24">
        <f t="shared" si="2"/>
        <v>0</v>
      </c>
      <c r="DQ86" s="24">
        <f>AC87+AS87+BI86</f>
        <v>0</v>
      </c>
      <c r="DR86" s="24" t="s">
        <v>91</v>
      </c>
      <c r="DS86" s="35">
        <f t="shared" si="4"/>
        <v>0</v>
      </c>
      <c r="DT86" s="24" t="s">
        <v>91</v>
      </c>
      <c r="DU86" s="24" t="s">
        <v>91</v>
      </c>
      <c r="DV86" s="24" t="s">
        <v>91</v>
      </c>
      <c r="DW86" s="24" t="s">
        <v>91</v>
      </c>
      <c r="DX86" s="24">
        <v>0</v>
      </c>
      <c r="DY86" s="24" t="s">
        <v>91</v>
      </c>
      <c r="DZ86" s="24" t="s">
        <v>91</v>
      </c>
      <c r="EB86" s="41"/>
    </row>
    <row r="87" spans="1:132" s="26" customFormat="1" ht="31.5" x14ac:dyDescent="0.25">
      <c r="A87" s="24">
        <v>1.6</v>
      </c>
      <c r="B87" s="31" t="s">
        <v>285</v>
      </c>
      <c r="C87" s="24" t="s">
        <v>286</v>
      </c>
      <c r="D87" s="37">
        <f t="shared" si="6"/>
        <v>9.9109999999999996</v>
      </c>
      <c r="E87" s="35">
        <f t="shared" si="8"/>
        <v>9.92</v>
      </c>
      <c r="F87" s="24" t="s">
        <v>91</v>
      </c>
      <c r="G87" s="35">
        <v>0.625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3</v>
      </c>
      <c r="M87" s="24" t="s">
        <v>91</v>
      </c>
      <c r="N87" s="24" t="s">
        <v>91</v>
      </c>
      <c r="O87" s="24">
        <v>0.63400000000000001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>
        <v>3</v>
      </c>
      <c r="U87" s="24" t="s">
        <v>91</v>
      </c>
      <c r="V87" s="24" t="s">
        <v>91</v>
      </c>
      <c r="W87" s="34">
        <v>1.2</v>
      </c>
      <c r="X87" s="24">
        <v>0</v>
      </c>
      <c r="Y87" s="24">
        <v>0</v>
      </c>
      <c r="Z87" s="24">
        <v>0</v>
      </c>
      <c r="AA87" s="24">
        <v>0</v>
      </c>
      <c r="AB87" s="24">
        <v>3</v>
      </c>
      <c r="AC87" s="24">
        <v>0</v>
      </c>
      <c r="AD87" s="24" t="s">
        <v>91</v>
      </c>
      <c r="AE87" s="24">
        <v>1.2</v>
      </c>
      <c r="AF87" s="24">
        <v>0</v>
      </c>
      <c r="AG87" s="24">
        <v>0</v>
      </c>
      <c r="AH87" s="24">
        <v>0</v>
      </c>
      <c r="AI87" s="24">
        <v>0</v>
      </c>
      <c r="AJ87" s="24">
        <v>3</v>
      </c>
      <c r="AK87" s="24" t="s">
        <v>91</v>
      </c>
      <c r="AL87" s="24" t="s">
        <v>91</v>
      </c>
      <c r="AM87" s="34">
        <v>2.3279999999999998</v>
      </c>
      <c r="AN87" s="24">
        <v>0</v>
      </c>
      <c r="AO87" s="24">
        <v>0</v>
      </c>
      <c r="AP87" s="24">
        <v>0</v>
      </c>
      <c r="AQ87" s="24">
        <v>0</v>
      </c>
      <c r="AR87" s="24">
        <v>8</v>
      </c>
      <c r="AS87" s="24">
        <v>0</v>
      </c>
      <c r="AT87" s="24" t="s">
        <v>91</v>
      </c>
      <c r="AU87" s="24">
        <v>2.3279999999999998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>
        <v>8</v>
      </c>
      <c r="BA87" s="24" t="s">
        <v>91</v>
      </c>
      <c r="BB87" s="24" t="s">
        <v>91</v>
      </c>
      <c r="BC87" s="35">
        <v>2.6779999999999999</v>
      </c>
      <c r="BD87" s="24">
        <v>0</v>
      </c>
      <c r="BE87" s="24">
        <v>0</v>
      </c>
      <c r="BF87" s="24">
        <v>0</v>
      </c>
      <c r="BG87" s="24">
        <v>0</v>
      </c>
      <c r="BH87" s="24">
        <v>8</v>
      </c>
      <c r="BI87" s="24">
        <v>0</v>
      </c>
      <c r="BJ87" s="24" t="s">
        <v>91</v>
      </c>
      <c r="BK87" s="35">
        <v>2.6779999999999999</v>
      </c>
      <c r="BL87" s="24">
        <v>0</v>
      </c>
      <c r="BM87" s="24">
        <v>0</v>
      </c>
      <c r="BN87" s="24">
        <v>0</v>
      </c>
      <c r="BO87" s="24">
        <v>0</v>
      </c>
      <c r="BP87" s="24">
        <v>8</v>
      </c>
      <c r="BQ87" s="24">
        <v>0</v>
      </c>
      <c r="BR87" s="24" t="s">
        <v>91</v>
      </c>
      <c r="BS87" s="35">
        <v>3.08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>
        <v>8</v>
      </c>
      <c r="BY87" s="24" t="s">
        <v>91</v>
      </c>
      <c r="BZ87" s="24" t="s">
        <v>91</v>
      </c>
      <c r="CA87" s="35">
        <v>3.08</v>
      </c>
      <c r="CB87" s="35" t="s">
        <v>91</v>
      </c>
      <c r="CC87" s="35" t="s">
        <v>91</v>
      </c>
      <c r="CD87" s="35" t="s">
        <v>91</v>
      </c>
      <c r="CE87" s="35" t="s">
        <v>91</v>
      </c>
      <c r="CF87" s="24">
        <v>8</v>
      </c>
      <c r="CG87" s="24" t="s">
        <v>91</v>
      </c>
      <c r="CH87" s="24" t="s">
        <v>91</v>
      </c>
      <c r="CI87" s="35" t="s">
        <v>91</v>
      </c>
      <c r="CJ87" s="35" t="s">
        <v>91</v>
      </c>
      <c r="CK87" s="35" t="s">
        <v>91</v>
      </c>
      <c r="CL87" s="35" t="s">
        <v>91</v>
      </c>
      <c r="CM87" s="35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24" t="s">
        <v>91</v>
      </c>
      <c r="CV87" s="24" t="s">
        <v>91</v>
      </c>
      <c r="CW87" s="35" t="s">
        <v>91</v>
      </c>
      <c r="CX87" s="35" t="s">
        <v>91</v>
      </c>
      <c r="CY87" s="35" t="s">
        <v>91</v>
      </c>
      <c r="CZ87" s="35" t="s">
        <v>91</v>
      </c>
      <c r="DA87" s="35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24" t="s">
        <v>91</v>
      </c>
      <c r="DJ87" s="24" t="s">
        <v>91</v>
      </c>
      <c r="DK87" s="34">
        <f t="shared" si="1"/>
        <v>9.2859999999999996</v>
      </c>
      <c r="DL87" s="24">
        <v>0</v>
      </c>
      <c r="DM87" s="24">
        <v>0</v>
      </c>
      <c r="DN87" s="24">
        <v>0</v>
      </c>
      <c r="DO87" s="24">
        <v>0</v>
      </c>
      <c r="DP87" s="24">
        <f t="shared" si="2"/>
        <v>27</v>
      </c>
      <c r="DQ87" s="24">
        <f>AC91+AS91+BI87</f>
        <v>0</v>
      </c>
      <c r="DR87" s="24" t="s">
        <v>91</v>
      </c>
      <c r="DS87" s="35">
        <f t="shared" si="4"/>
        <v>9.2859999999999996</v>
      </c>
      <c r="DT87" s="24" t="s">
        <v>91</v>
      </c>
      <c r="DU87" s="24" t="s">
        <v>91</v>
      </c>
      <c r="DV87" s="24" t="s">
        <v>91</v>
      </c>
      <c r="DW87" s="24" t="s">
        <v>91</v>
      </c>
      <c r="DX87" s="24">
        <f t="shared" si="5"/>
        <v>27</v>
      </c>
      <c r="DY87" s="24" t="s">
        <v>91</v>
      </c>
      <c r="DZ87" s="24" t="s">
        <v>91</v>
      </c>
      <c r="EB87" s="41"/>
    </row>
    <row r="88" spans="1:132" s="43" customFormat="1" x14ac:dyDescent="0.25">
      <c r="A88" s="33" t="s">
        <v>229</v>
      </c>
      <c r="B88" s="31" t="s">
        <v>307</v>
      </c>
      <c r="C88" s="24" t="s">
        <v>287</v>
      </c>
      <c r="D88" s="37">
        <f t="shared" ref="D88:D90" si="9">G88+DK88</f>
        <v>0.104</v>
      </c>
      <c r="E88" s="35">
        <f t="shared" si="8"/>
        <v>0.107</v>
      </c>
      <c r="F88" s="24" t="s">
        <v>91</v>
      </c>
      <c r="G88" s="35">
        <v>0.104</v>
      </c>
      <c r="H88" s="24" t="s">
        <v>91</v>
      </c>
      <c r="I88" s="24" t="s">
        <v>91</v>
      </c>
      <c r="J88" s="24" t="s">
        <v>91</v>
      </c>
      <c r="K88" s="24" t="s">
        <v>91</v>
      </c>
      <c r="L88" s="24">
        <v>1</v>
      </c>
      <c r="M88" s="24" t="s">
        <v>91</v>
      </c>
      <c r="N88" s="24" t="s">
        <v>91</v>
      </c>
      <c r="O88" s="24">
        <v>0.107</v>
      </c>
      <c r="P88" s="24" t="s">
        <v>91</v>
      </c>
      <c r="Q88" s="24" t="s">
        <v>91</v>
      </c>
      <c r="R88" s="24" t="s">
        <v>91</v>
      </c>
      <c r="S88" s="24" t="s">
        <v>91</v>
      </c>
      <c r="T88" s="24">
        <v>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3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35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 t="s">
        <v>91</v>
      </c>
      <c r="BS88" s="35">
        <v>0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>
        <v>0</v>
      </c>
      <c r="BY88" s="24" t="s">
        <v>91</v>
      </c>
      <c r="BZ88" s="24" t="s">
        <v>91</v>
      </c>
      <c r="CA88" s="35">
        <v>0</v>
      </c>
      <c r="CB88" s="35" t="s">
        <v>91</v>
      </c>
      <c r="CC88" s="35" t="s">
        <v>91</v>
      </c>
      <c r="CD88" s="35" t="s">
        <v>91</v>
      </c>
      <c r="CE88" s="35" t="s">
        <v>91</v>
      </c>
      <c r="CF88" s="24">
        <v>0</v>
      </c>
      <c r="CG88" s="24" t="s">
        <v>91</v>
      </c>
      <c r="CH88" s="24" t="s">
        <v>91</v>
      </c>
      <c r="CI88" s="35" t="s">
        <v>91</v>
      </c>
      <c r="CJ88" s="35" t="s">
        <v>91</v>
      </c>
      <c r="CK88" s="35" t="s">
        <v>91</v>
      </c>
      <c r="CL88" s="35" t="s">
        <v>91</v>
      </c>
      <c r="CM88" s="35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24" t="s">
        <v>91</v>
      </c>
      <c r="CV88" s="24" t="s">
        <v>91</v>
      </c>
      <c r="CW88" s="35" t="s">
        <v>91</v>
      </c>
      <c r="CX88" s="35" t="s">
        <v>91</v>
      </c>
      <c r="CY88" s="35" t="s">
        <v>91</v>
      </c>
      <c r="CZ88" s="35" t="s">
        <v>91</v>
      </c>
      <c r="DA88" s="35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24" t="s">
        <v>91</v>
      </c>
      <c r="DJ88" s="24" t="s">
        <v>91</v>
      </c>
      <c r="DK88" s="34">
        <f t="shared" si="1"/>
        <v>0</v>
      </c>
      <c r="DL88" s="24">
        <v>0</v>
      </c>
      <c r="DM88" s="24">
        <v>0</v>
      </c>
      <c r="DN88" s="24">
        <v>0</v>
      </c>
      <c r="DO88" s="24">
        <v>0</v>
      </c>
      <c r="DP88" s="24">
        <f t="shared" si="2"/>
        <v>0</v>
      </c>
      <c r="DQ88" s="24">
        <f t="shared" ref="DQ88" si="10">AC92+AS92+BI88</f>
        <v>0</v>
      </c>
      <c r="DR88" s="24" t="s">
        <v>91</v>
      </c>
      <c r="DS88" s="35">
        <f t="shared" si="4"/>
        <v>0</v>
      </c>
      <c r="DT88" s="24" t="s">
        <v>91</v>
      </c>
      <c r="DU88" s="24" t="s">
        <v>91</v>
      </c>
      <c r="DV88" s="24" t="s">
        <v>91</v>
      </c>
      <c r="DW88" s="24" t="s">
        <v>91</v>
      </c>
      <c r="DX88" s="24">
        <f t="shared" si="5"/>
        <v>0</v>
      </c>
      <c r="DY88" s="24" t="s">
        <v>91</v>
      </c>
      <c r="DZ88" s="24" t="s">
        <v>91</v>
      </c>
      <c r="EB88" s="41"/>
    </row>
    <row r="89" spans="1:132" s="43" customFormat="1" ht="31.5" x14ac:dyDescent="0.25">
      <c r="A89" s="33" t="s">
        <v>229</v>
      </c>
      <c r="B89" s="31" t="s">
        <v>317</v>
      </c>
      <c r="C89" s="24" t="s">
        <v>288</v>
      </c>
      <c r="D89" s="37">
        <f t="shared" si="9"/>
        <v>0.36699999999999999</v>
      </c>
      <c r="E89" s="35">
        <f t="shared" ref="E89:E92" si="11">O89+DS89</f>
        <v>2.1950000000000003</v>
      </c>
      <c r="F89" s="24" t="s">
        <v>91</v>
      </c>
      <c r="G89" s="35">
        <v>0.36699999999999999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24">
        <v>0.58499999999999996</v>
      </c>
      <c r="P89" s="24" t="s">
        <v>91</v>
      </c>
      <c r="Q89" s="24" t="s">
        <v>91</v>
      </c>
      <c r="R89" s="24" t="s">
        <v>91</v>
      </c>
      <c r="S89" s="24" t="s">
        <v>91</v>
      </c>
      <c r="T89" s="24">
        <v>2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34">
        <v>1.61</v>
      </c>
      <c r="AF89" s="24">
        <v>0</v>
      </c>
      <c r="AG89" s="24">
        <v>0</v>
      </c>
      <c r="AH89" s="24">
        <v>0</v>
      </c>
      <c r="AI89" s="24">
        <v>0</v>
      </c>
      <c r="AJ89" s="24">
        <v>5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3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35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 t="s">
        <v>91</v>
      </c>
      <c r="BS89" s="35">
        <v>0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>
        <v>0</v>
      </c>
      <c r="BY89" s="24" t="s">
        <v>91</v>
      </c>
      <c r="BZ89" s="24" t="s">
        <v>91</v>
      </c>
      <c r="CA89" s="35">
        <v>0</v>
      </c>
      <c r="CB89" s="35" t="s">
        <v>91</v>
      </c>
      <c r="CC89" s="35" t="s">
        <v>91</v>
      </c>
      <c r="CD89" s="35" t="s">
        <v>91</v>
      </c>
      <c r="CE89" s="35" t="s">
        <v>91</v>
      </c>
      <c r="CF89" s="24">
        <v>0</v>
      </c>
      <c r="CG89" s="24" t="s">
        <v>91</v>
      </c>
      <c r="CH89" s="24" t="s">
        <v>91</v>
      </c>
      <c r="CI89" s="35" t="s">
        <v>91</v>
      </c>
      <c r="CJ89" s="35" t="s">
        <v>91</v>
      </c>
      <c r="CK89" s="35" t="s">
        <v>91</v>
      </c>
      <c r="CL89" s="35" t="s">
        <v>91</v>
      </c>
      <c r="CM89" s="35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24" t="s">
        <v>91</v>
      </c>
      <c r="CV89" s="24" t="s">
        <v>91</v>
      </c>
      <c r="CW89" s="35" t="s">
        <v>91</v>
      </c>
      <c r="CX89" s="35" t="s">
        <v>91</v>
      </c>
      <c r="CY89" s="35" t="s">
        <v>91</v>
      </c>
      <c r="CZ89" s="35" t="s">
        <v>91</v>
      </c>
      <c r="DA89" s="35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24" t="s">
        <v>91</v>
      </c>
      <c r="DJ89" s="24" t="s">
        <v>91</v>
      </c>
      <c r="DK89" s="34">
        <f t="shared" si="1"/>
        <v>0</v>
      </c>
      <c r="DL89" s="24">
        <v>0</v>
      </c>
      <c r="DM89" s="24">
        <v>0</v>
      </c>
      <c r="DN89" s="24">
        <v>0</v>
      </c>
      <c r="DO89" s="24">
        <v>0</v>
      </c>
      <c r="DP89" s="24">
        <f t="shared" si="2"/>
        <v>0</v>
      </c>
      <c r="DQ89" s="24">
        <v>0</v>
      </c>
      <c r="DR89" s="24" t="s">
        <v>91</v>
      </c>
      <c r="DS89" s="35">
        <f t="shared" si="4"/>
        <v>1.61</v>
      </c>
      <c r="DT89" s="24" t="s">
        <v>91</v>
      </c>
      <c r="DU89" s="24" t="s">
        <v>91</v>
      </c>
      <c r="DV89" s="24" t="s">
        <v>91</v>
      </c>
      <c r="DW89" s="24" t="s">
        <v>91</v>
      </c>
      <c r="DX89" s="24">
        <f t="shared" si="5"/>
        <v>5</v>
      </c>
      <c r="DY89" s="24" t="s">
        <v>91</v>
      </c>
      <c r="DZ89" s="24" t="s">
        <v>91</v>
      </c>
      <c r="EB89" s="41"/>
    </row>
    <row r="90" spans="1:132" s="43" customFormat="1" ht="47.25" x14ac:dyDescent="0.25">
      <c r="A90" s="33" t="s">
        <v>229</v>
      </c>
      <c r="B90" s="31" t="s">
        <v>308</v>
      </c>
      <c r="C90" s="24" t="s">
        <v>289</v>
      </c>
      <c r="D90" s="37">
        <f t="shared" si="9"/>
        <v>0.69099999999999995</v>
      </c>
      <c r="E90" s="35">
        <f t="shared" si="11"/>
        <v>2.3149999999999999</v>
      </c>
      <c r="F90" s="24" t="s">
        <v>91</v>
      </c>
      <c r="G90" s="35">
        <v>0.69099999999999995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1</v>
      </c>
      <c r="M90" s="24" t="s">
        <v>91</v>
      </c>
      <c r="N90" s="24" t="s">
        <v>91</v>
      </c>
      <c r="O90" s="24">
        <v>0.70699999999999996</v>
      </c>
      <c r="P90" s="24" t="s">
        <v>91</v>
      </c>
      <c r="Q90" s="24" t="s">
        <v>91</v>
      </c>
      <c r="R90" s="24" t="s">
        <v>91</v>
      </c>
      <c r="S90" s="24" t="s">
        <v>91</v>
      </c>
      <c r="T90" s="24">
        <v>1</v>
      </c>
      <c r="U90" s="24" t="s">
        <v>91</v>
      </c>
      <c r="V90" s="24" t="s">
        <v>91</v>
      </c>
      <c r="W90" s="3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 t="s">
        <v>91</v>
      </c>
      <c r="AE90" s="24">
        <v>1.6080000000000001</v>
      </c>
      <c r="AF90" s="24">
        <v>0</v>
      </c>
      <c r="AG90" s="24">
        <v>0</v>
      </c>
      <c r="AH90" s="24">
        <v>0</v>
      </c>
      <c r="AI90" s="24">
        <v>0</v>
      </c>
      <c r="AJ90" s="24">
        <v>1</v>
      </c>
      <c r="AK90" s="24" t="s">
        <v>91</v>
      </c>
      <c r="AL90" s="24" t="s">
        <v>91</v>
      </c>
      <c r="AM90" s="3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 t="s">
        <v>91</v>
      </c>
      <c r="AU90" s="3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35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 t="s">
        <v>91</v>
      </c>
      <c r="BS90" s="35">
        <v>0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>
        <v>0</v>
      </c>
      <c r="BY90" s="24" t="s">
        <v>91</v>
      </c>
      <c r="BZ90" s="24" t="s">
        <v>91</v>
      </c>
      <c r="CA90" s="35">
        <v>0</v>
      </c>
      <c r="CB90" s="35" t="s">
        <v>91</v>
      </c>
      <c r="CC90" s="35" t="s">
        <v>91</v>
      </c>
      <c r="CD90" s="35" t="s">
        <v>91</v>
      </c>
      <c r="CE90" s="35" t="s">
        <v>91</v>
      </c>
      <c r="CF90" s="24">
        <v>0</v>
      </c>
      <c r="CG90" s="24" t="s">
        <v>91</v>
      </c>
      <c r="CH90" s="24" t="s">
        <v>91</v>
      </c>
      <c r="CI90" s="35" t="s">
        <v>91</v>
      </c>
      <c r="CJ90" s="35" t="s">
        <v>91</v>
      </c>
      <c r="CK90" s="35" t="s">
        <v>91</v>
      </c>
      <c r="CL90" s="35" t="s">
        <v>91</v>
      </c>
      <c r="CM90" s="35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24" t="s">
        <v>91</v>
      </c>
      <c r="CV90" s="24" t="s">
        <v>91</v>
      </c>
      <c r="CW90" s="35" t="s">
        <v>91</v>
      </c>
      <c r="CX90" s="35" t="s">
        <v>91</v>
      </c>
      <c r="CY90" s="35" t="s">
        <v>91</v>
      </c>
      <c r="CZ90" s="35" t="s">
        <v>91</v>
      </c>
      <c r="DA90" s="35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24" t="s">
        <v>91</v>
      </c>
      <c r="DJ90" s="24" t="s">
        <v>91</v>
      </c>
      <c r="DK90" s="34">
        <f t="shared" si="1"/>
        <v>0</v>
      </c>
      <c r="DL90" s="24">
        <v>0</v>
      </c>
      <c r="DM90" s="24">
        <v>0</v>
      </c>
      <c r="DN90" s="24">
        <v>0</v>
      </c>
      <c r="DO90" s="24">
        <v>0</v>
      </c>
      <c r="DP90" s="24">
        <f t="shared" si="2"/>
        <v>0</v>
      </c>
      <c r="DQ90" s="24">
        <v>0</v>
      </c>
      <c r="DR90" s="24" t="s">
        <v>91</v>
      </c>
      <c r="DS90" s="35">
        <f t="shared" si="4"/>
        <v>1.6080000000000001</v>
      </c>
      <c r="DT90" s="24" t="s">
        <v>91</v>
      </c>
      <c r="DU90" s="24" t="s">
        <v>91</v>
      </c>
      <c r="DV90" s="24" t="s">
        <v>91</v>
      </c>
      <c r="DW90" s="24" t="s">
        <v>91</v>
      </c>
      <c r="DX90" s="24">
        <f t="shared" si="5"/>
        <v>1</v>
      </c>
      <c r="DY90" s="24" t="s">
        <v>91</v>
      </c>
      <c r="DZ90" s="24" t="s">
        <v>91</v>
      </c>
      <c r="EB90" s="41"/>
    </row>
    <row r="91" spans="1:132" s="26" customFormat="1" ht="30" customHeight="1" x14ac:dyDescent="0.25">
      <c r="A91" s="24">
        <v>1.6</v>
      </c>
      <c r="B91" s="31" t="s">
        <v>334</v>
      </c>
      <c r="C91" s="24" t="s">
        <v>290</v>
      </c>
      <c r="D91" s="37">
        <f t="shared" si="6"/>
        <v>15.36</v>
      </c>
      <c r="E91" s="35">
        <f t="shared" si="11"/>
        <v>15.36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0</v>
      </c>
      <c r="M91" s="24" t="s">
        <v>91</v>
      </c>
      <c r="N91" s="35">
        <v>0</v>
      </c>
      <c r="O91" s="35">
        <v>0</v>
      </c>
      <c r="P91" s="24" t="s">
        <v>91</v>
      </c>
      <c r="Q91" s="24" t="s">
        <v>91</v>
      </c>
      <c r="R91" s="24" t="s">
        <v>91</v>
      </c>
      <c r="S91" s="24">
        <v>0</v>
      </c>
      <c r="T91" s="24" t="s">
        <v>91</v>
      </c>
      <c r="U91" s="24" t="s">
        <v>91</v>
      </c>
      <c r="V91" s="24" t="s">
        <v>91</v>
      </c>
      <c r="W91" s="34">
        <v>3.58</v>
      </c>
      <c r="X91" s="24">
        <v>0</v>
      </c>
      <c r="Y91" s="24">
        <v>0</v>
      </c>
      <c r="Z91" s="24">
        <v>0</v>
      </c>
      <c r="AA91" s="24">
        <v>0</v>
      </c>
      <c r="AB91" s="24">
        <v>4</v>
      </c>
      <c r="AC91" s="24">
        <v>0</v>
      </c>
      <c r="AD91" s="24" t="s">
        <v>91</v>
      </c>
      <c r="AE91" s="24">
        <v>3.58</v>
      </c>
      <c r="AF91" s="24">
        <v>0</v>
      </c>
      <c r="AG91" s="24">
        <v>0</v>
      </c>
      <c r="AH91" s="24">
        <v>0</v>
      </c>
      <c r="AI91" s="24">
        <v>0</v>
      </c>
      <c r="AJ91" s="24">
        <v>4</v>
      </c>
      <c r="AK91" s="24" t="s">
        <v>91</v>
      </c>
      <c r="AL91" s="24" t="s">
        <v>91</v>
      </c>
      <c r="AM91" s="34">
        <v>3.75</v>
      </c>
      <c r="AN91" s="24">
        <v>0</v>
      </c>
      <c r="AO91" s="24">
        <v>0</v>
      </c>
      <c r="AP91" s="24">
        <v>0</v>
      </c>
      <c r="AQ91" s="24">
        <v>0</v>
      </c>
      <c r="AR91" s="24">
        <v>4</v>
      </c>
      <c r="AS91" s="24">
        <v>0</v>
      </c>
      <c r="AT91" s="24" t="s">
        <v>91</v>
      </c>
      <c r="AU91" s="34">
        <v>3.75</v>
      </c>
      <c r="AV91" s="24">
        <v>0</v>
      </c>
      <c r="AW91" s="24">
        <v>0</v>
      </c>
      <c r="AX91" s="24">
        <v>0</v>
      </c>
      <c r="AY91" s="24">
        <v>0</v>
      </c>
      <c r="AZ91" s="24">
        <v>4</v>
      </c>
      <c r="BA91" s="24">
        <v>0</v>
      </c>
      <c r="BB91" s="24" t="s">
        <v>91</v>
      </c>
      <c r="BC91" s="35">
        <v>3.9249999999999998</v>
      </c>
      <c r="BD91" s="24">
        <v>0</v>
      </c>
      <c r="BE91" s="24">
        <v>0</v>
      </c>
      <c r="BF91" s="24">
        <v>0</v>
      </c>
      <c r="BG91" s="24">
        <v>0</v>
      </c>
      <c r="BH91" s="24">
        <v>4</v>
      </c>
      <c r="BI91" s="24">
        <v>0</v>
      </c>
      <c r="BJ91" s="24" t="s">
        <v>91</v>
      </c>
      <c r="BK91" s="35">
        <v>3.9249999999999998</v>
      </c>
      <c r="BL91" s="24">
        <v>0</v>
      </c>
      <c r="BM91" s="24">
        <v>0</v>
      </c>
      <c r="BN91" s="24">
        <v>0</v>
      </c>
      <c r="BO91" s="24">
        <v>0</v>
      </c>
      <c r="BP91" s="24">
        <v>4</v>
      </c>
      <c r="BQ91" s="24">
        <v>0</v>
      </c>
      <c r="BR91" s="24" t="s">
        <v>91</v>
      </c>
      <c r="BS91" s="35">
        <v>4.1050000000000004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>
        <v>4</v>
      </c>
      <c r="BY91" s="24" t="s">
        <v>91</v>
      </c>
      <c r="BZ91" s="24" t="s">
        <v>91</v>
      </c>
      <c r="CA91" s="35">
        <v>4.1050000000000004</v>
      </c>
      <c r="CB91" s="35" t="s">
        <v>91</v>
      </c>
      <c r="CC91" s="35" t="s">
        <v>91</v>
      </c>
      <c r="CD91" s="35" t="s">
        <v>91</v>
      </c>
      <c r="CE91" s="35" t="s">
        <v>91</v>
      </c>
      <c r="CF91" s="24">
        <v>4</v>
      </c>
      <c r="CG91" s="24" t="s">
        <v>91</v>
      </c>
      <c r="CH91" s="24" t="s">
        <v>91</v>
      </c>
      <c r="CI91" s="35" t="s">
        <v>91</v>
      </c>
      <c r="CJ91" s="35" t="s">
        <v>91</v>
      </c>
      <c r="CK91" s="35" t="s">
        <v>91</v>
      </c>
      <c r="CL91" s="35" t="s">
        <v>91</v>
      </c>
      <c r="CM91" s="35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24" t="s">
        <v>91</v>
      </c>
      <c r="CV91" s="24" t="s">
        <v>91</v>
      </c>
      <c r="CW91" s="35" t="s">
        <v>91</v>
      </c>
      <c r="CX91" s="35" t="s">
        <v>91</v>
      </c>
      <c r="CY91" s="35" t="s">
        <v>91</v>
      </c>
      <c r="CZ91" s="35" t="s">
        <v>91</v>
      </c>
      <c r="DA91" s="35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24" t="s">
        <v>91</v>
      </c>
      <c r="DJ91" s="24" t="s">
        <v>91</v>
      </c>
      <c r="DK91" s="34">
        <f t="shared" si="1"/>
        <v>15.36</v>
      </c>
      <c r="DL91" s="24">
        <v>0</v>
      </c>
      <c r="DM91" s="24">
        <v>0</v>
      </c>
      <c r="DN91" s="24">
        <v>0</v>
      </c>
      <c r="DO91" s="24">
        <v>0</v>
      </c>
      <c r="DP91" s="24">
        <f t="shared" si="2"/>
        <v>16</v>
      </c>
      <c r="DQ91" s="24">
        <v>0</v>
      </c>
      <c r="DR91" s="24" t="s">
        <v>91</v>
      </c>
      <c r="DS91" s="35">
        <f t="shared" si="4"/>
        <v>15.36</v>
      </c>
      <c r="DT91" s="24" t="s">
        <v>91</v>
      </c>
      <c r="DU91" s="24" t="s">
        <v>91</v>
      </c>
      <c r="DV91" s="24" t="s">
        <v>91</v>
      </c>
      <c r="DW91" s="24" t="s">
        <v>91</v>
      </c>
      <c r="DX91" s="24">
        <f t="shared" si="5"/>
        <v>16</v>
      </c>
      <c r="DY91" s="24" t="s">
        <v>91</v>
      </c>
      <c r="DZ91" s="24" t="s">
        <v>91</v>
      </c>
      <c r="EB91" s="41"/>
    </row>
    <row r="92" spans="1:132" s="26" customFormat="1" ht="36.75" customHeight="1" x14ac:dyDescent="0.25">
      <c r="A92" s="24">
        <v>1.6</v>
      </c>
      <c r="B92" s="31" t="s">
        <v>335</v>
      </c>
      <c r="C92" s="24" t="s">
        <v>292</v>
      </c>
      <c r="D92" s="37">
        <f t="shared" si="6"/>
        <v>0.77099999999999991</v>
      </c>
      <c r="E92" s="35">
        <f t="shared" si="11"/>
        <v>0.77099999999999991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35">
        <v>0</v>
      </c>
      <c r="O92" s="35">
        <v>0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34">
        <v>0.18</v>
      </c>
      <c r="X92" s="24">
        <v>0</v>
      </c>
      <c r="Y92" s="24">
        <v>0</v>
      </c>
      <c r="Z92" s="24">
        <v>0</v>
      </c>
      <c r="AA92" s="24">
        <v>0</v>
      </c>
      <c r="AB92" s="24">
        <v>1</v>
      </c>
      <c r="AC92" s="24">
        <v>0</v>
      </c>
      <c r="AD92" s="24" t="s">
        <v>91</v>
      </c>
      <c r="AE92" s="24">
        <v>0.18</v>
      </c>
      <c r="AF92" s="24">
        <v>0</v>
      </c>
      <c r="AG92" s="24">
        <v>0</v>
      </c>
      <c r="AH92" s="24">
        <v>0</v>
      </c>
      <c r="AI92" s="24">
        <v>0</v>
      </c>
      <c r="AJ92" s="24">
        <v>1</v>
      </c>
      <c r="AK92" s="24" t="s">
        <v>91</v>
      </c>
      <c r="AL92" s="24" t="s">
        <v>91</v>
      </c>
      <c r="AM92" s="34">
        <v>0.188</v>
      </c>
      <c r="AN92" s="24">
        <v>0</v>
      </c>
      <c r="AO92" s="24">
        <v>0</v>
      </c>
      <c r="AP92" s="24">
        <v>0</v>
      </c>
      <c r="AQ92" s="24">
        <v>0</v>
      </c>
      <c r="AR92" s="24">
        <v>1</v>
      </c>
      <c r="AS92" s="24">
        <v>0</v>
      </c>
      <c r="AT92" s="24" t="s">
        <v>91</v>
      </c>
      <c r="AU92" s="34">
        <v>0.188</v>
      </c>
      <c r="AV92" s="24">
        <v>0</v>
      </c>
      <c r="AW92" s="24">
        <v>0</v>
      </c>
      <c r="AX92" s="24">
        <v>0</v>
      </c>
      <c r="AY92" s="24">
        <v>0</v>
      </c>
      <c r="AZ92" s="24">
        <v>1</v>
      </c>
      <c r="BA92" s="24">
        <v>0</v>
      </c>
      <c r="BB92" s="24" t="s">
        <v>91</v>
      </c>
      <c r="BC92" s="35">
        <v>0.19700000000000001</v>
      </c>
      <c r="BD92" s="24">
        <v>0</v>
      </c>
      <c r="BE92" s="24">
        <v>0</v>
      </c>
      <c r="BF92" s="24">
        <v>0</v>
      </c>
      <c r="BG92" s="24">
        <v>0</v>
      </c>
      <c r="BH92" s="24">
        <v>1</v>
      </c>
      <c r="BI92" s="24">
        <v>0</v>
      </c>
      <c r="BJ92" s="24" t="s">
        <v>91</v>
      </c>
      <c r="BK92" s="35">
        <v>0.19700000000000001</v>
      </c>
      <c r="BL92" s="24">
        <v>0</v>
      </c>
      <c r="BM92" s="24">
        <v>0</v>
      </c>
      <c r="BN92" s="24">
        <v>0</v>
      </c>
      <c r="BO92" s="24">
        <v>0</v>
      </c>
      <c r="BP92" s="24">
        <v>1</v>
      </c>
      <c r="BQ92" s="24">
        <v>0</v>
      </c>
      <c r="BR92" s="24" t="s">
        <v>91</v>
      </c>
      <c r="BS92" s="35">
        <v>0.20599999999999999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>
        <v>1</v>
      </c>
      <c r="BY92" s="24" t="s">
        <v>91</v>
      </c>
      <c r="BZ92" s="24" t="s">
        <v>91</v>
      </c>
      <c r="CA92" s="35">
        <v>0.20599999999999999</v>
      </c>
      <c r="CB92" s="35" t="s">
        <v>91</v>
      </c>
      <c r="CC92" s="35" t="s">
        <v>91</v>
      </c>
      <c r="CD92" s="35" t="s">
        <v>91</v>
      </c>
      <c r="CE92" s="35" t="s">
        <v>91</v>
      </c>
      <c r="CF92" s="24">
        <v>1</v>
      </c>
      <c r="CG92" s="24" t="s">
        <v>91</v>
      </c>
      <c r="CH92" s="24" t="s">
        <v>91</v>
      </c>
      <c r="CI92" s="35" t="s">
        <v>91</v>
      </c>
      <c r="CJ92" s="35" t="s">
        <v>91</v>
      </c>
      <c r="CK92" s="35" t="s">
        <v>91</v>
      </c>
      <c r="CL92" s="35" t="s">
        <v>91</v>
      </c>
      <c r="CM92" s="35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24" t="s">
        <v>91</v>
      </c>
      <c r="CV92" s="24" t="s">
        <v>91</v>
      </c>
      <c r="CW92" s="35" t="s">
        <v>91</v>
      </c>
      <c r="CX92" s="35" t="s">
        <v>91</v>
      </c>
      <c r="CY92" s="35" t="s">
        <v>91</v>
      </c>
      <c r="CZ92" s="35" t="s">
        <v>91</v>
      </c>
      <c r="DA92" s="35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24" t="s">
        <v>91</v>
      </c>
      <c r="DJ92" s="24" t="s">
        <v>91</v>
      </c>
      <c r="DK92" s="34">
        <f t="shared" si="1"/>
        <v>0.77099999999999991</v>
      </c>
      <c r="DL92" s="24">
        <v>0</v>
      </c>
      <c r="DM92" s="24">
        <v>0</v>
      </c>
      <c r="DN92" s="24">
        <v>0</v>
      </c>
      <c r="DO92" s="24">
        <v>0</v>
      </c>
      <c r="DP92" s="24">
        <f t="shared" si="2"/>
        <v>4</v>
      </c>
      <c r="DQ92" s="24">
        <f>BI92</f>
        <v>0</v>
      </c>
      <c r="DR92" s="24" t="s">
        <v>91</v>
      </c>
      <c r="DS92" s="35">
        <f t="shared" si="4"/>
        <v>0.77099999999999991</v>
      </c>
      <c r="DT92" s="24" t="s">
        <v>91</v>
      </c>
      <c r="DU92" s="24" t="s">
        <v>91</v>
      </c>
      <c r="DV92" s="24" t="s">
        <v>91</v>
      </c>
      <c r="DW92" s="24" t="s">
        <v>91</v>
      </c>
      <c r="DX92" s="24">
        <f t="shared" si="5"/>
        <v>4</v>
      </c>
      <c r="DY92" s="24" t="s">
        <v>91</v>
      </c>
      <c r="DZ92" s="24" t="s">
        <v>91</v>
      </c>
      <c r="EB92" s="41"/>
    </row>
    <row r="93" spans="1:132" s="26" customFormat="1" ht="47.25" x14ac:dyDescent="0.25">
      <c r="A93" s="24">
        <v>1.6</v>
      </c>
      <c r="B93" s="31" t="s">
        <v>212</v>
      </c>
      <c r="C93" s="24" t="s">
        <v>293</v>
      </c>
      <c r="D93" s="37">
        <f t="shared" si="6"/>
        <v>0.7</v>
      </c>
      <c r="E93" s="35">
        <f t="shared" ref="E93:E99" si="12">O93+DS93</f>
        <v>0.7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35">
        <v>0</v>
      </c>
      <c r="O93" s="35">
        <v>0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34">
        <v>0.7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109.8</v>
      </c>
      <c r="AD93" s="24" t="s">
        <v>91</v>
      </c>
      <c r="AE93" s="24">
        <v>0.7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109.8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3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35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 t="s">
        <v>91</v>
      </c>
      <c r="BS93" s="35">
        <v>0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>
        <v>0</v>
      </c>
      <c r="BY93" s="24" t="s">
        <v>91</v>
      </c>
      <c r="BZ93" s="24" t="s">
        <v>91</v>
      </c>
      <c r="CA93" s="35">
        <v>0</v>
      </c>
      <c r="CB93" s="35" t="s">
        <v>91</v>
      </c>
      <c r="CC93" s="35" t="s">
        <v>91</v>
      </c>
      <c r="CD93" s="35" t="s">
        <v>91</v>
      </c>
      <c r="CE93" s="35" t="s">
        <v>91</v>
      </c>
      <c r="CF93" s="24">
        <v>0</v>
      </c>
      <c r="CG93" s="24" t="s">
        <v>91</v>
      </c>
      <c r="CH93" s="24" t="s">
        <v>91</v>
      </c>
      <c r="CI93" s="35" t="s">
        <v>91</v>
      </c>
      <c r="CJ93" s="35" t="s">
        <v>91</v>
      </c>
      <c r="CK93" s="35" t="s">
        <v>91</v>
      </c>
      <c r="CL93" s="35" t="s">
        <v>91</v>
      </c>
      <c r="CM93" s="35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24" t="s">
        <v>91</v>
      </c>
      <c r="CV93" s="24" t="s">
        <v>91</v>
      </c>
      <c r="CW93" s="35" t="s">
        <v>91</v>
      </c>
      <c r="CX93" s="35" t="s">
        <v>91</v>
      </c>
      <c r="CY93" s="35" t="s">
        <v>91</v>
      </c>
      <c r="CZ93" s="35" t="s">
        <v>91</v>
      </c>
      <c r="DA93" s="35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24" t="s">
        <v>91</v>
      </c>
      <c r="DJ93" s="24" t="s">
        <v>91</v>
      </c>
      <c r="DK93" s="34">
        <f t="shared" si="1"/>
        <v>0.7</v>
      </c>
      <c r="DL93" s="24">
        <v>0</v>
      </c>
      <c r="DM93" s="24">
        <v>0</v>
      </c>
      <c r="DN93" s="24">
        <v>0</v>
      </c>
      <c r="DO93" s="24">
        <v>0</v>
      </c>
      <c r="DP93" s="24">
        <f t="shared" si="2"/>
        <v>0</v>
      </c>
      <c r="DQ93" s="24">
        <f>AC93</f>
        <v>109.8</v>
      </c>
      <c r="DR93" s="24" t="s">
        <v>91</v>
      </c>
      <c r="DS93" s="35">
        <f t="shared" si="4"/>
        <v>0.7</v>
      </c>
      <c r="DT93" s="24" t="s">
        <v>91</v>
      </c>
      <c r="DU93" s="24" t="s">
        <v>91</v>
      </c>
      <c r="DV93" s="24" t="s">
        <v>91</v>
      </c>
      <c r="DW93" s="24" t="s">
        <v>91</v>
      </c>
      <c r="DX93" s="24">
        <f t="shared" si="5"/>
        <v>0</v>
      </c>
      <c r="DY93" s="24">
        <f>AK93</f>
        <v>109.8</v>
      </c>
      <c r="DZ93" s="24" t="s">
        <v>91</v>
      </c>
      <c r="EB93" s="41"/>
    </row>
    <row r="94" spans="1:132" ht="47.25" x14ac:dyDescent="0.25">
      <c r="A94" s="39" t="s">
        <v>229</v>
      </c>
      <c r="B94" s="31" t="s">
        <v>304</v>
      </c>
      <c r="C94" s="40" t="s">
        <v>211</v>
      </c>
      <c r="D94" s="37">
        <f t="shared" si="6"/>
        <v>0.7</v>
      </c>
      <c r="E94" s="35">
        <f t="shared" si="12"/>
        <v>0.7</v>
      </c>
      <c r="F94" s="24" t="s">
        <v>91</v>
      </c>
      <c r="G94" s="35">
        <v>0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0</v>
      </c>
      <c r="M94" s="24" t="s">
        <v>91</v>
      </c>
      <c r="N94" s="35">
        <v>0</v>
      </c>
      <c r="O94" s="35">
        <v>0</v>
      </c>
      <c r="P94" s="24" t="s">
        <v>91</v>
      </c>
      <c r="Q94" s="24" t="s">
        <v>91</v>
      </c>
      <c r="R94" s="24" t="s">
        <v>91</v>
      </c>
      <c r="S94" s="24">
        <v>0</v>
      </c>
      <c r="T94" s="24" t="s">
        <v>91</v>
      </c>
      <c r="U94" s="24" t="s">
        <v>91</v>
      </c>
      <c r="V94" s="24" t="s">
        <v>91</v>
      </c>
      <c r="W94" s="34">
        <v>0.7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144.30000000000001</v>
      </c>
      <c r="AD94" s="24" t="s">
        <v>91</v>
      </c>
      <c r="AE94" s="24">
        <v>0.7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144.30000000000001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3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35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 t="s">
        <v>91</v>
      </c>
      <c r="BS94" s="35">
        <v>0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>
        <v>0</v>
      </c>
      <c r="BY94" s="24" t="s">
        <v>91</v>
      </c>
      <c r="BZ94" s="24" t="s">
        <v>91</v>
      </c>
      <c r="CA94" s="35">
        <v>0</v>
      </c>
      <c r="CB94" s="35" t="s">
        <v>91</v>
      </c>
      <c r="CC94" s="35" t="s">
        <v>91</v>
      </c>
      <c r="CD94" s="35" t="s">
        <v>91</v>
      </c>
      <c r="CE94" s="35" t="s">
        <v>91</v>
      </c>
      <c r="CF94" s="24">
        <v>0</v>
      </c>
      <c r="CG94" s="24" t="s">
        <v>91</v>
      </c>
      <c r="CH94" s="24" t="s">
        <v>91</v>
      </c>
      <c r="CI94" s="35" t="s">
        <v>91</v>
      </c>
      <c r="CJ94" s="35" t="s">
        <v>91</v>
      </c>
      <c r="CK94" s="35" t="s">
        <v>91</v>
      </c>
      <c r="CL94" s="35" t="s">
        <v>91</v>
      </c>
      <c r="CM94" s="35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24" t="s">
        <v>91</v>
      </c>
      <c r="CV94" s="24" t="s">
        <v>91</v>
      </c>
      <c r="CW94" s="35" t="s">
        <v>91</v>
      </c>
      <c r="CX94" s="35" t="s">
        <v>91</v>
      </c>
      <c r="CY94" s="35" t="s">
        <v>91</v>
      </c>
      <c r="CZ94" s="35" t="s">
        <v>91</v>
      </c>
      <c r="DA94" s="35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24" t="s">
        <v>91</v>
      </c>
      <c r="DJ94" s="24" t="s">
        <v>91</v>
      </c>
      <c r="DK94" s="34">
        <f t="shared" si="1"/>
        <v>0.7</v>
      </c>
      <c r="DL94" s="24">
        <v>0</v>
      </c>
      <c r="DM94" s="24">
        <v>0</v>
      </c>
      <c r="DN94" s="24">
        <v>0</v>
      </c>
      <c r="DO94" s="24">
        <v>0</v>
      </c>
      <c r="DP94" s="24">
        <f t="shared" si="2"/>
        <v>0</v>
      </c>
      <c r="DQ94" s="24">
        <f>AC94</f>
        <v>144.30000000000001</v>
      </c>
      <c r="DR94" s="24" t="s">
        <v>91</v>
      </c>
      <c r="DS94" s="35">
        <f t="shared" si="4"/>
        <v>0.7</v>
      </c>
      <c r="DT94" s="24" t="s">
        <v>91</v>
      </c>
      <c r="DU94" s="24" t="s">
        <v>91</v>
      </c>
      <c r="DV94" s="24" t="s">
        <v>91</v>
      </c>
      <c r="DW94" s="24" t="s">
        <v>91</v>
      </c>
      <c r="DX94" s="24">
        <f t="shared" si="5"/>
        <v>0</v>
      </c>
      <c r="DY94" s="24">
        <f t="shared" ref="DY94:DY96" si="13">AK94</f>
        <v>144.30000000000001</v>
      </c>
      <c r="DZ94" s="24" t="s">
        <v>91</v>
      </c>
      <c r="EB94" s="41"/>
    </row>
    <row r="95" spans="1:132" ht="31.5" x14ac:dyDescent="0.25">
      <c r="A95" s="39" t="s">
        <v>229</v>
      </c>
      <c r="B95" s="31" t="s">
        <v>291</v>
      </c>
      <c r="C95" s="40" t="s">
        <v>294</v>
      </c>
      <c r="D95" s="37">
        <f t="shared" si="6"/>
        <v>0</v>
      </c>
      <c r="E95" s="35">
        <f t="shared" si="12"/>
        <v>0</v>
      </c>
      <c r="F95" s="24" t="s">
        <v>91</v>
      </c>
      <c r="G95" s="35">
        <v>0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0</v>
      </c>
      <c r="M95" s="24" t="s">
        <v>91</v>
      </c>
      <c r="N95" s="35">
        <v>0</v>
      </c>
      <c r="O95" s="35">
        <v>0</v>
      </c>
      <c r="P95" s="24" t="s">
        <v>91</v>
      </c>
      <c r="Q95" s="24" t="s">
        <v>91</v>
      </c>
      <c r="R95" s="24" t="s">
        <v>91</v>
      </c>
      <c r="S95" s="24">
        <v>0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3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35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 t="s">
        <v>91</v>
      </c>
      <c r="BS95" s="35">
        <v>0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>
        <v>0</v>
      </c>
      <c r="BY95" s="24" t="s">
        <v>91</v>
      </c>
      <c r="BZ95" s="24" t="s">
        <v>91</v>
      </c>
      <c r="CA95" s="35">
        <v>0</v>
      </c>
      <c r="CB95" s="35" t="s">
        <v>91</v>
      </c>
      <c r="CC95" s="35" t="s">
        <v>91</v>
      </c>
      <c r="CD95" s="35" t="s">
        <v>91</v>
      </c>
      <c r="CE95" s="35" t="s">
        <v>91</v>
      </c>
      <c r="CF95" s="24">
        <v>0</v>
      </c>
      <c r="CG95" s="24" t="s">
        <v>91</v>
      </c>
      <c r="CH95" s="24" t="s">
        <v>91</v>
      </c>
      <c r="CI95" s="35" t="s">
        <v>91</v>
      </c>
      <c r="CJ95" s="35" t="s">
        <v>91</v>
      </c>
      <c r="CK95" s="35" t="s">
        <v>91</v>
      </c>
      <c r="CL95" s="35" t="s">
        <v>91</v>
      </c>
      <c r="CM95" s="35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24" t="s">
        <v>91</v>
      </c>
      <c r="CV95" s="24" t="s">
        <v>91</v>
      </c>
      <c r="CW95" s="35" t="s">
        <v>91</v>
      </c>
      <c r="CX95" s="35" t="s">
        <v>91</v>
      </c>
      <c r="CY95" s="35" t="s">
        <v>91</v>
      </c>
      <c r="CZ95" s="35" t="s">
        <v>91</v>
      </c>
      <c r="DA95" s="35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24" t="s">
        <v>91</v>
      </c>
      <c r="DJ95" s="24" t="s">
        <v>91</v>
      </c>
      <c r="DK95" s="34">
        <f t="shared" si="1"/>
        <v>0</v>
      </c>
      <c r="DL95" s="24">
        <v>0</v>
      </c>
      <c r="DM95" s="24">
        <v>0</v>
      </c>
      <c r="DN95" s="24">
        <v>0</v>
      </c>
      <c r="DO95" s="24">
        <v>0</v>
      </c>
      <c r="DP95" s="24">
        <f t="shared" si="2"/>
        <v>0</v>
      </c>
      <c r="DQ95" s="24">
        <v>0</v>
      </c>
      <c r="DR95" s="24" t="s">
        <v>91</v>
      </c>
      <c r="DS95" s="35">
        <f t="shared" si="4"/>
        <v>0</v>
      </c>
      <c r="DT95" s="24" t="s">
        <v>91</v>
      </c>
      <c r="DU95" s="24" t="s">
        <v>91</v>
      </c>
      <c r="DV95" s="24" t="s">
        <v>91</v>
      </c>
      <c r="DW95" s="24" t="s">
        <v>91</v>
      </c>
      <c r="DX95" s="24">
        <f t="shared" si="5"/>
        <v>0</v>
      </c>
      <c r="DY95" s="24">
        <f t="shared" si="13"/>
        <v>0</v>
      </c>
      <c r="DZ95" s="24" t="s">
        <v>91</v>
      </c>
      <c r="EB95" s="41"/>
    </row>
    <row r="96" spans="1:132" ht="35.25" customHeight="1" x14ac:dyDescent="0.25">
      <c r="A96" s="39" t="s">
        <v>229</v>
      </c>
      <c r="B96" s="31" t="s">
        <v>214</v>
      </c>
      <c r="C96" s="40" t="s">
        <v>296</v>
      </c>
      <c r="D96" s="37">
        <f t="shared" si="6"/>
        <v>2.5</v>
      </c>
      <c r="E96" s="35">
        <f t="shared" si="12"/>
        <v>5.6959999999999997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>
        <v>0</v>
      </c>
      <c r="M96" s="24" t="s">
        <v>91</v>
      </c>
      <c r="N96" s="35">
        <v>0</v>
      </c>
      <c r="O96" s="35">
        <v>0</v>
      </c>
      <c r="P96" s="24" t="s">
        <v>91</v>
      </c>
      <c r="Q96" s="24" t="s">
        <v>91</v>
      </c>
      <c r="R96" s="24" t="s">
        <v>91</v>
      </c>
      <c r="S96" s="24">
        <v>0</v>
      </c>
      <c r="T96" s="24" t="s">
        <v>91</v>
      </c>
      <c r="U96" s="24" t="s">
        <v>91</v>
      </c>
      <c r="V96" s="24" t="s">
        <v>91</v>
      </c>
      <c r="W96" s="34">
        <v>2.5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153.4</v>
      </c>
      <c r="AD96" s="24" t="s">
        <v>91</v>
      </c>
      <c r="AE96" s="24">
        <v>5.6959999999999997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153.4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3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35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 t="s">
        <v>91</v>
      </c>
      <c r="BS96" s="35">
        <v>0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>
        <v>0</v>
      </c>
      <c r="BY96" s="24" t="s">
        <v>91</v>
      </c>
      <c r="BZ96" s="24" t="s">
        <v>91</v>
      </c>
      <c r="CA96" s="35">
        <v>0</v>
      </c>
      <c r="CB96" s="35" t="s">
        <v>91</v>
      </c>
      <c r="CC96" s="35" t="s">
        <v>91</v>
      </c>
      <c r="CD96" s="35" t="s">
        <v>91</v>
      </c>
      <c r="CE96" s="35" t="s">
        <v>91</v>
      </c>
      <c r="CF96" s="24">
        <v>0</v>
      </c>
      <c r="CG96" s="24" t="s">
        <v>91</v>
      </c>
      <c r="CH96" s="24" t="s">
        <v>91</v>
      </c>
      <c r="CI96" s="35" t="s">
        <v>91</v>
      </c>
      <c r="CJ96" s="35" t="s">
        <v>91</v>
      </c>
      <c r="CK96" s="35" t="s">
        <v>91</v>
      </c>
      <c r="CL96" s="35" t="s">
        <v>91</v>
      </c>
      <c r="CM96" s="35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24" t="s">
        <v>91</v>
      </c>
      <c r="CV96" s="24" t="s">
        <v>91</v>
      </c>
      <c r="CW96" s="35" t="s">
        <v>91</v>
      </c>
      <c r="CX96" s="35" t="s">
        <v>91</v>
      </c>
      <c r="CY96" s="35" t="s">
        <v>91</v>
      </c>
      <c r="CZ96" s="35" t="s">
        <v>91</v>
      </c>
      <c r="DA96" s="35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24" t="s">
        <v>91</v>
      </c>
      <c r="DJ96" s="24" t="s">
        <v>91</v>
      </c>
      <c r="DK96" s="34">
        <f t="shared" si="1"/>
        <v>2.5</v>
      </c>
      <c r="DL96" s="24">
        <v>0</v>
      </c>
      <c r="DM96" s="24">
        <v>0</v>
      </c>
      <c r="DN96" s="24">
        <v>0</v>
      </c>
      <c r="DO96" s="24">
        <v>0</v>
      </c>
      <c r="DP96" s="24">
        <f t="shared" si="2"/>
        <v>0</v>
      </c>
      <c r="DQ96" s="24">
        <v>153.4</v>
      </c>
      <c r="DR96" s="24" t="s">
        <v>91</v>
      </c>
      <c r="DS96" s="35">
        <f t="shared" si="4"/>
        <v>5.6959999999999997</v>
      </c>
      <c r="DT96" s="24" t="s">
        <v>91</v>
      </c>
      <c r="DU96" s="24" t="s">
        <v>91</v>
      </c>
      <c r="DV96" s="24" t="s">
        <v>91</v>
      </c>
      <c r="DW96" s="24" t="s">
        <v>91</v>
      </c>
      <c r="DX96" s="24">
        <f t="shared" si="5"/>
        <v>0</v>
      </c>
      <c r="DY96" s="24">
        <f t="shared" si="13"/>
        <v>153.4</v>
      </c>
      <c r="DZ96" s="47" t="s">
        <v>331</v>
      </c>
      <c r="EB96" s="41"/>
    </row>
    <row r="97" spans="1:132" ht="35.25" customHeight="1" x14ac:dyDescent="0.25">
      <c r="A97" s="33" t="s">
        <v>229</v>
      </c>
      <c r="B97" s="31" t="s">
        <v>309</v>
      </c>
      <c r="C97" s="24" t="s">
        <v>213</v>
      </c>
      <c r="D97" s="37">
        <f>DJ97</f>
        <v>17.600000000000001</v>
      </c>
      <c r="E97" s="35">
        <f>N97+DR97</f>
        <v>15.377000000000001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>
        <v>0</v>
      </c>
      <c r="M97" s="24" t="s">
        <v>91</v>
      </c>
      <c r="N97" s="35">
        <v>0</v>
      </c>
      <c r="O97" s="35">
        <v>0</v>
      </c>
      <c r="P97" s="24" t="s">
        <v>91</v>
      </c>
      <c r="Q97" s="24" t="s">
        <v>91</v>
      </c>
      <c r="R97" s="24" t="s">
        <v>91</v>
      </c>
      <c r="S97" s="24">
        <v>0</v>
      </c>
      <c r="T97" s="24" t="s">
        <v>91</v>
      </c>
      <c r="U97" s="24" t="s">
        <v>91</v>
      </c>
      <c r="V97" s="24">
        <v>8.8000000000000007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6.577</v>
      </c>
      <c r="AE97" s="3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3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35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8.8000000000000007</v>
      </c>
      <c r="BS97" s="35">
        <v>0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>
        <v>0</v>
      </c>
      <c r="BY97" s="24" t="s">
        <v>91</v>
      </c>
      <c r="BZ97" s="24">
        <v>8.8000000000000007</v>
      </c>
      <c r="CA97" s="35">
        <v>0</v>
      </c>
      <c r="CB97" s="35" t="s">
        <v>91</v>
      </c>
      <c r="CC97" s="35" t="s">
        <v>91</v>
      </c>
      <c r="CD97" s="35" t="s">
        <v>91</v>
      </c>
      <c r="CE97" s="35" t="s">
        <v>91</v>
      </c>
      <c r="CF97" s="24">
        <v>0</v>
      </c>
      <c r="CG97" s="24" t="s">
        <v>91</v>
      </c>
      <c r="CH97" s="24" t="s">
        <v>91</v>
      </c>
      <c r="CI97" s="35" t="s">
        <v>91</v>
      </c>
      <c r="CJ97" s="35" t="s">
        <v>91</v>
      </c>
      <c r="CK97" s="35" t="s">
        <v>91</v>
      </c>
      <c r="CL97" s="35" t="s">
        <v>91</v>
      </c>
      <c r="CM97" s="35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24" t="s">
        <v>91</v>
      </c>
      <c r="CV97" s="24" t="s">
        <v>91</v>
      </c>
      <c r="CW97" s="35" t="s">
        <v>91</v>
      </c>
      <c r="CX97" s="35" t="s">
        <v>91</v>
      </c>
      <c r="CY97" s="35" t="s">
        <v>91</v>
      </c>
      <c r="CZ97" s="35" t="s">
        <v>91</v>
      </c>
      <c r="DA97" s="35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24" t="s">
        <v>91</v>
      </c>
      <c r="DJ97" s="24">
        <f>BR97+V97</f>
        <v>17.600000000000001</v>
      </c>
      <c r="DK97" s="34">
        <f t="shared" si="1"/>
        <v>0</v>
      </c>
      <c r="DL97" s="24">
        <v>0</v>
      </c>
      <c r="DM97" s="24">
        <v>0</v>
      </c>
      <c r="DN97" s="24">
        <v>0</v>
      </c>
      <c r="DO97" s="24">
        <v>0</v>
      </c>
      <c r="DP97" s="24">
        <f t="shared" si="2"/>
        <v>0</v>
      </c>
      <c r="DQ97" s="24">
        <v>0</v>
      </c>
      <c r="DR97" s="24">
        <f>AD97+BZ97</f>
        <v>15.377000000000001</v>
      </c>
      <c r="DS97" s="35">
        <f t="shared" si="4"/>
        <v>0</v>
      </c>
      <c r="DT97" s="24" t="s">
        <v>91</v>
      </c>
      <c r="DU97" s="24" t="s">
        <v>91</v>
      </c>
      <c r="DV97" s="24" t="s">
        <v>91</v>
      </c>
      <c r="DW97" s="24" t="s">
        <v>91</v>
      </c>
      <c r="DX97" s="24">
        <f t="shared" si="5"/>
        <v>0</v>
      </c>
      <c r="DY97" s="24" t="s">
        <v>91</v>
      </c>
      <c r="DZ97" s="47" t="s">
        <v>329</v>
      </c>
      <c r="EB97" s="41"/>
    </row>
    <row r="98" spans="1:132" ht="31.5" x14ac:dyDescent="0.25">
      <c r="A98" s="33" t="s">
        <v>229</v>
      </c>
      <c r="B98" s="31" t="s">
        <v>231</v>
      </c>
      <c r="C98" s="24" t="s">
        <v>299</v>
      </c>
      <c r="D98" s="37">
        <f t="shared" si="6"/>
        <v>18</v>
      </c>
      <c r="E98" s="35">
        <f t="shared" si="12"/>
        <v>18</v>
      </c>
      <c r="F98" s="24" t="s">
        <v>91</v>
      </c>
      <c r="G98" s="35">
        <v>0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0</v>
      </c>
      <c r="M98" s="24" t="s">
        <v>91</v>
      </c>
      <c r="N98" s="35">
        <v>0</v>
      </c>
      <c r="O98" s="35">
        <v>0</v>
      </c>
      <c r="P98" s="24" t="s">
        <v>91</v>
      </c>
      <c r="Q98" s="24" t="s">
        <v>91</v>
      </c>
      <c r="R98" s="24" t="s">
        <v>91</v>
      </c>
      <c r="S98" s="24">
        <v>0</v>
      </c>
      <c r="T98" s="24" t="s">
        <v>91</v>
      </c>
      <c r="U98" s="24" t="s">
        <v>91</v>
      </c>
      <c r="V98" s="24" t="s">
        <v>91</v>
      </c>
      <c r="W98" s="3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 t="s">
        <v>91</v>
      </c>
      <c r="AE98" s="3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3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 t="s">
        <v>91</v>
      </c>
      <c r="BC98" s="35">
        <v>18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250</v>
      </c>
      <c r="BJ98" s="24" t="s">
        <v>91</v>
      </c>
      <c r="BK98" s="35">
        <v>18</v>
      </c>
      <c r="BL98" s="24">
        <v>0</v>
      </c>
      <c r="BM98" s="24">
        <v>0</v>
      </c>
      <c r="BN98" s="24">
        <v>0</v>
      </c>
      <c r="BO98" s="24">
        <v>0</v>
      </c>
      <c r="BP98" s="24">
        <v>0</v>
      </c>
      <c r="BQ98" s="24">
        <v>250</v>
      </c>
      <c r="BR98" s="24" t="s">
        <v>91</v>
      </c>
      <c r="BS98" s="35">
        <v>0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>
        <v>0</v>
      </c>
      <c r="BY98" s="24" t="s">
        <v>91</v>
      </c>
      <c r="BZ98" s="24" t="s">
        <v>91</v>
      </c>
      <c r="CA98" s="35">
        <v>0</v>
      </c>
      <c r="CB98" s="35" t="s">
        <v>91</v>
      </c>
      <c r="CC98" s="35" t="s">
        <v>91</v>
      </c>
      <c r="CD98" s="35" t="s">
        <v>91</v>
      </c>
      <c r="CE98" s="35" t="s">
        <v>91</v>
      </c>
      <c r="CF98" s="24">
        <v>0</v>
      </c>
      <c r="CG98" s="24" t="s">
        <v>91</v>
      </c>
      <c r="CH98" s="24" t="s">
        <v>91</v>
      </c>
      <c r="CI98" s="35" t="s">
        <v>91</v>
      </c>
      <c r="CJ98" s="35" t="s">
        <v>91</v>
      </c>
      <c r="CK98" s="35" t="s">
        <v>91</v>
      </c>
      <c r="CL98" s="35" t="s">
        <v>91</v>
      </c>
      <c r="CM98" s="35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24" t="s">
        <v>91</v>
      </c>
      <c r="CV98" s="24" t="s">
        <v>91</v>
      </c>
      <c r="CW98" s="35" t="s">
        <v>91</v>
      </c>
      <c r="CX98" s="35" t="s">
        <v>91</v>
      </c>
      <c r="CY98" s="35" t="s">
        <v>91</v>
      </c>
      <c r="CZ98" s="35" t="s">
        <v>91</v>
      </c>
      <c r="DA98" s="35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24" t="s">
        <v>91</v>
      </c>
      <c r="DJ98" s="24" t="s">
        <v>91</v>
      </c>
      <c r="DK98" s="34">
        <f t="shared" si="1"/>
        <v>18</v>
      </c>
      <c r="DL98" s="24">
        <v>0</v>
      </c>
      <c r="DM98" s="24">
        <v>0</v>
      </c>
      <c r="DN98" s="24">
        <v>0</v>
      </c>
      <c r="DO98" s="24">
        <v>0</v>
      </c>
      <c r="DP98" s="24">
        <f t="shared" si="2"/>
        <v>0</v>
      </c>
      <c r="DQ98" s="24">
        <v>250</v>
      </c>
      <c r="DR98" s="24" t="s">
        <v>91</v>
      </c>
      <c r="DS98" s="35">
        <f t="shared" si="4"/>
        <v>18</v>
      </c>
      <c r="DT98" s="24" t="s">
        <v>91</v>
      </c>
      <c r="DU98" s="24" t="s">
        <v>91</v>
      </c>
      <c r="DV98" s="24" t="s">
        <v>91</v>
      </c>
      <c r="DW98" s="24" t="s">
        <v>91</v>
      </c>
      <c r="DX98" s="24">
        <f t="shared" si="5"/>
        <v>0</v>
      </c>
      <c r="DY98" s="24">
        <f>BQ98</f>
        <v>250</v>
      </c>
      <c r="DZ98" s="24" t="s">
        <v>91</v>
      </c>
      <c r="EB98" s="41"/>
    </row>
    <row r="99" spans="1:132" ht="31.5" x14ac:dyDescent="0.25">
      <c r="A99" s="33" t="s">
        <v>229</v>
      </c>
      <c r="B99" s="31" t="s">
        <v>300</v>
      </c>
      <c r="C99" s="40" t="s">
        <v>302</v>
      </c>
      <c r="D99" s="37">
        <f t="shared" si="6"/>
        <v>20</v>
      </c>
      <c r="E99" s="35">
        <f t="shared" si="12"/>
        <v>20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>
        <v>0</v>
      </c>
      <c r="M99" s="24" t="s">
        <v>91</v>
      </c>
      <c r="N99" s="35">
        <v>0</v>
      </c>
      <c r="O99" s="35">
        <v>0</v>
      </c>
      <c r="P99" s="24" t="s">
        <v>91</v>
      </c>
      <c r="Q99" s="24" t="s">
        <v>91</v>
      </c>
      <c r="R99" s="24" t="s">
        <v>91</v>
      </c>
      <c r="S99" s="24">
        <v>0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3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3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35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 t="s">
        <v>91</v>
      </c>
      <c r="BS99" s="35">
        <v>20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>
        <v>0</v>
      </c>
      <c r="BY99" s="24">
        <v>300</v>
      </c>
      <c r="BZ99" s="24" t="s">
        <v>91</v>
      </c>
      <c r="CA99" s="35">
        <v>20</v>
      </c>
      <c r="CB99" s="35" t="s">
        <v>91</v>
      </c>
      <c r="CC99" s="35" t="s">
        <v>91</v>
      </c>
      <c r="CD99" s="35" t="s">
        <v>91</v>
      </c>
      <c r="CE99" s="35" t="s">
        <v>91</v>
      </c>
      <c r="CF99" s="24">
        <v>0</v>
      </c>
      <c r="CG99" s="24">
        <v>300</v>
      </c>
      <c r="CH99" s="24">
        <v>0</v>
      </c>
      <c r="CI99" s="35" t="s">
        <v>91</v>
      </c>
      <c r="CJ99" s="35" t="s">
        <v>91</v>
      </c>
      <c r="CK99" s="35" t="s">
        <v>91</v>
      </c>
      <c r="CL99" s="35" t="s">
        <v>91</v>
      </c>
      <c r="CM99" s="35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24" t="s">
        <v>91</v>
      </c>
      <c r="CV99" s="24" t="s">
        <v>91</v>
      </c>
      <c r="CW99" s="35" t="s">
        <v>91</v>
      </c>
      <c r="CX99" s="35" t="s">
        <v>91</v>
      </c>
      <c r="CY99" s="35" t="s">
        <v>91</v>
      </c>
      <c r="CZ99" s="35" t="s">
        <v>91</v>
      </c>
      <c r="DA99" s="35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24" t="s">
        <v>91</v>
      </c>
      <c r="DJ99" s="24" t="s">
        <v>91</v>
      </c>
      <c r="DK99" s="34">
        <f t="shared" si="1"/>
        <v>20</v>
      </c>
      <c r="DL99" s="24">
        <v>0</v>
      </c>
      <c r="DM99" s="24">
        <v>0</v>
      </c>
      <c r="DN99" s="24">
        <v>0</v>
      </c>
      <c r="DO99" s="24">
        <v>0</v>
      </c>
      <c r="DP99" s="24">
        <f t="shared" si="2"/>
        <v>0</v>
      </c>
      <c r="DQ99" s="24">
        <v>300</v>
      </c>
      <c r="DR99" s="24" t="s">
        <v>91</v>
      </c>
      <c r="DS99" s="35">
        <f t="shared" si="4"/>
        <v>20</v>
      </c>
      <c r="DT99" s="24" t="s">
        <v>91</v>
      </c>
      <c r="DU99" s="24" t="s">
        <v>91</v>
      </c>
      <c r="DV99" s="24" t="s">
        <v>91</v>
      </c>
      <c r="DW99" s="24" t="s">
        <v>91</v>
      </c>
      <c r="DX99" s="24">
        <f t="shared" si="5"/>
        <v>0</v>
      </c>
      <c r="DY99" s="24">
        <f>CG99</f>
        <v>300</v>
      </c>
      <c r="DZ99" s="24" t="s">
        <v>91</v>
      </c>
      <c r="EB99" s="41"/>
    </row>
    <row r="100" spans="1:132" ht="63" x14ac:dyDescent="0.25">
      <c r="A100" s="33" t="s">
        <v>229</v>
      </c>
      <c r="B100" s="31" t="s">
        <v>295</v>
      </c>
      <c r="C100" s="40" t="s">
        <v>303</v>
      </c>
      <c r="D100" s="37">
        <f t="shared" si="6"/>
        <v>1.5</v>
      </c>
      <c r="E100" s="35">
        <f t="shared" ref="E100:E106" si="14">O100+DS100</f>
        <v>1.5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>
        <v>0</v>
      </c>
      <c r="M100" s="24" t="s">
        <v>91</v>
      </c>
      <c r="N100" s="35">
        <v>0</v>
      </c>
      <c r="O100" s="35">
        <v>0</v>
      </c>
      <c r="P100" s="24" t="s">
        <v>91</v>
      </c>
      <c r="Q100" s="24" t="s">
        <v>91</v>
      </c>
      <c r="R100" s="24" t="s">
        <v>91</v>
      </c>
      <c r="S100" s="24">
        <v>0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3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3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35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>
        <v>0</v>
      </c>
      <c r="BR100" s="24" t="s">
        <v>91</v>
      </c>
      <c r="BS100" s="35">
        <v>1.5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>
        <v>0</v>
      </c>
      <c r="BY100" s="24">
        <v>103.5</v>
      </c>
      <c r="BZ100" s="24" t="s">
        <v>91</v>
      </c>
      <c r="CA100" s="35">
        <v>1.5</v>
      </c>
      <c r="CB100" s="35" t="s">
        <v>91</v>
      </c>
      <c r="CC100" s="35" t="s">
        <v>91</v>
      </c>
      <c r="CD100" s="35" t="s">
        <v>91</v>
      </c>
      <c r="CE100" s="35" t="s">
        <v>91</v>
      </c>
      <c r="CF100" s="24">
        <v>0</v>
      </c>
      <c r="CG100" s="24">
        <v>103.5</v>
      </c>
      <c r="CH100" s="24">
        <v>0</v>
      </c>
      <c r="CI100" s="35" t="s">
        <v>91</v>
      </c>
      <c r="CJ100" s="35" t="s">
        <v>91</v>
      </c>
      <c r="CK100" s="35" t="s">
        <v>91</v>
      </c>
      <c r="CL100" s="35" t="s">
        <v>91</v>
      </c>
      <c r="CM100" s="35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24" t="s">
        <v>91</v>
      </c>
      <c r="CV100" s="24" t="s">
        <v>91</v>
      </c>
      <c r="CW100" s="35" t="s">
        <v>91</v>
      </c>
      <c r="CX100" s="35" t="s">
        <v>91</v>
      </c>
      <c r="CY100" s="35" t="s">
        <v>91</v>
      </c>
      <c r="CZ100" s="35" t="s">
        <v>91</v>
      </c>
      <c r="DA100" s="35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24" t="s">
        <v>91</v>
      </c>
      <c r="DJ100" s="24" t="s">
        <v>91</v>
      </c>
      <c r="DK100" s="34">
        <f t="shared" si="1"/>
        <v>1.5</v>
      </c>
      <c r="DL100" s="24">
        <v>0</v>
      </c>
      <c r="DM100" s="24">
        <v>0</v>
      </c>
      <c r="DN100" s="24">
        <v>0</v>
      </c>
      <c r="DO100" s="24">
        <v>0</v>
      </c>
      <c r="DP100" s="24">
        <f t="shared" si="2"/>
        <v>0</v>
      </c>
      <c r="DQ100" s="24">
        <f>BY100</f>
        <v>103.5</v>
      </c>
      <c r="DR100" s="24" t="s">
        <v>91</v>
      </c>
      <c r="DS100" s="35">
        <f t="shared" si="4"/>
        <v>1.5</v>
      </c>
      <c r="DT100" s="24" t="s">
        <v>91</v>
      </c>
      <c r="DU100" s="24" t="s">
        <v>91</v>
      </c>
      <c r="DV100" s="24" t="s">
        <v>91</v>
      </c>
      <c r="DW100" s="24" t="s">
        <v>91</v>
      </c>
      <c r="DX100" s="24">
        <f t="shared" si="5"/>
        <v>0</v>
      </c>
      <c r="DY100" s="24">
        <f t="shared" ref="DY100:DY102" si="15">CG100</f>
        <v>103.5</v>
      </c>
      <c r="DZ100" s="24" t="s">
        <v>91</v>
      </c>
      <c r="EB100" s="41"/>
    </row>
    <row r="101" spans="1:132" ht="47.25" x14ac:dyDescent="0.25">
      <c r="A101" s="33" t="s">
        <v>229</v>
      </c>
      <c r="B101" s="31" t="s">
        <v>297</v>
      </c>
      <c r="C101" s="40" t="s">
        <v>310</v>
      </c>
      <c r="D101" s="37">
        <f t="shared" si="6"/>
        <v>1.5</v>
      </c>
      <c r="E101" s="35">
        <f t="shared" si="14"/>
        <v>1.5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35">
        <v>0</v>
      </c>
      <c r="O101" s="35">
        <v>0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3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3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35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 t="s">
        <v>91</v>
      </c>
      <c r="BS101" s="35">
        <v>1.5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>
        <v>0</v>
      </c>
      <c r="BY101" s="24">
        <v>149.4</v>
      </c>
      <c r="BZ101" s="24" t="s">
        <v>91</v>
      </c>
      <c r="CA101" s="35">
        <v>1.5</v>
      </c>
      <c r="CB101" s="35" t="s">
        <v>91</v>
      </c>
      <c r="CC101" s="35" t="s">
        <v>91</v>
      </c>
      <c r="CD101" s="35" t="s">
        <v>91</v>
      </c>
      <c r="CE101" s="35" t="s">
        <v>91</v>
      </c>
      <c r="CF101" s="24">
        <v>0</v>
      </c>
      <c r="CG101" s="24">
        <v>149.4</v>
      </c>
      <c r="CH101" s="24">
        <v>0</v>
      </c>
      <c r="CI101" s="35" t="s">
        <v>91</v>
      </c>
      <c r="CJ101" s="35" t="s">
        <v>91</v>
      </c>
      <c r="CK101" s="35" t="s">
        <v>91</v>
      </c>
      <c r="CL101" s="35" t="s">
        <v>91</v>
      </c>
      <c r="CM101" s="35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24" t="s">
        <v>91</v>
      </c>
      <c r="CV101" s="24" t="s">
        <v>91</v>
      </c>
      <c r="CW101" s="35" t="s">
        <v>91</v>
      </c>
      <c r="CX101" s="35" t="s">
        <v>91</v>
      </c>
      <c r="CY101" s="35" t="s">
        <v>91</v>
      </c>
      <c r="CZ101" s="35" t="s">
        <v>91</v>
      </c>
      <c r="DA101" s="35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24" t="s">
        <v>91</v>
      </c>
      <c r="DJ101" s="24" t="s">
        <v>91</v>
      </c>
      <c r="DK101" s="34">
        <f t="shared" si="1"/>
        <v>1.5</v>
      </c>
      <c r="DL101" s="24">
        <v>0</v>
      </c>
      <c r="DM101" s="24">
        <v>0</v>
      </c>
      <c r="DN101" s="24">
        <v>0</v>
      </c>
      <c r="DO101" s="24">
        <v>0</v>
      </c>
      <c r="DP101" s="24">
        <f t="shared" si="2"/>
        <v>0</v>
      </c>
      <c r="DQ101" s="24">
        <f t="shared" ref="DQ101:DQ102" si="16">BY101</f>
        <v>149.4</v>
      </c>
      <c r="DR101" s="24" t="s">
        <v>91</v>
      </c>
      <c r="DS101" s="35">
        <f t="shared" si="4"/>
        <v>1.5</v>
      </c>
      <c r="DT101" s="24" t="s">
        <v>91</v>
      </c>
      <c r="DU101" s="24" t="s">
        <v>91</v>
      </c>
      <c r="DV101" s="24" t="s">
        <v>91</v>
      </c>
      <c r="DW101" s="24" t="s">
        <v>91</v>
      </c>
      <c r="DX101" s="24">
        <f t="shared" si="5"/>
        <v>0</v>
      </c>
      <c r="DY101" s="24">
        <f t="shared" si="15"/>
        <v>149.4</v>
      </c>
      <c r="DZ101" s="24" t="s">
        <v>91</v>
      </c>
      <c r="EB101" s="41"/>
    </row>
    <row r="102" spans="1:132" ht="47.25" x14ac:dyDescent="0.25">
      <c r="A102" s="33" t="s">
        <v>229</v>
      </c>
      <c r="B102" s="31" t="s">
        <v>298</v>
      </c>
      <c r="C102" s="40" t="s">
        <v>311</v>
      </c>
      <c r="D102" s="37">
        <f t="shared" si="6"/>
        <v>1.5</v>
      </c>
      <c r="E102" s="35">
        <f t="shared" si="14"/>
        <v>1.5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35">
        <v>0</v>
      </c>
      <c r="O102" s="35">
        <v>0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3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3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35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>
        <v>0</v>
      </c>
      <c r="BR102" s="24" t="s">
        <v>91</v>
      </c>
      <c r="BS102" s="35">
        <v>1.5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>
        <v>0</v>
      </c>
      <c r="BY102" s="24">
        <v>102.7</v>
      </c>
      <c r="BZ102" s="24" t="s">
        <v>91</v>
      </c>
      <c r="CA102" s="35">
        <v>1.5</v>
      </c>
      <c r="CB102" s="35" t="s">
        <v>91</v>
      </c>
      <c r="CC102" s="35" t="s">
        <v>91</v>
      </c>
      <c r="CD102" s="35" t="s">
        <v>91</v>
      </c>
      <c r="CE102" s="35" t="s">
        <v>91</v>
      </c>
      <c r="CF102" s="24">
        <v>0</v>
      </c>
      <c r="CG102" s="24">
        <v>102.7</v>
      </c>
      <c r="CH102" s="24">
        <v>0</v>
      </c>
      <c r="CI102" s="35" t="s">
        <v>91</v>
      </c>
      <c r="CJ102" s="35" t="s">
        <v>91</v>
      </c>
      <c r="CK102" s="35" t="s">
        <v>91</v>
      </c>
      <c r="CL102" s="35" t="s">
        <v>91</v>
      </c>
      <c r="CM102" s="35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24" t="s">
        <v>91</v>
      </c>
      <c r="CV102" s="24" t="s">
        <v>91</v>
      </c>
      <c r="CW102" s="35" t="s">
        <v>91</v>
      </c>
      <c r="CX102" s="35" t="s">
        <v>91</v>
      </c>
      <c r="CY102" s="35" t="s">
        <v>91</v>
      </c>
      <c r="CZ102" s="35" t="s">
        <v>91</v>
      </c>
      <c r="DA102" s="35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24" t="s">
        <v>91</v>
      </c>
      <c r="DJ102" s="24" t="s">
        <v>91</v>
      </c>
      <c r="DK102" s="34">
        <f t="shared" si="1"/>
        <v>1.5</v>
      </c>
      <c r="DL102" s="24">
        <v>0</v>
      </c>
      <c r="DM102" s="24">
        <v>0</v>
      </c>
      <c r="DN102" s="24">
        <v>0</v>
      </c>
      <c r="DO102" s="24">
        <v>0</v>
      </c>
      <c r="DP102" s="24">
        <f t="shared" si="2"/>
        <v>0</v>
      </c>
      <c r="DQ102" s="24">
        <f t="shared" si="16"/>
        <v>102.7</v>
      </c>
      <c r="DR102" s="24" t="s">
        <v>91</v>
      </c>
      <c r="DS102" s="35">
        <f t="shared" si="4"/>
        <v>1.5</v>
      </c>
      <c r="DT102" s="24" t="s">
        <v>91</v>
      </c>
      <c r="DU102" s="24" t="s">
        <v>91</v>
      </c>
      <c r="DV102" s="24" t="s">
        <v>91</v>
      </c>
      <c r="DW102" s="24" t="s">
        <v>91</v>
      </c>
      <c r="DX102" s="24">
        <f t="shared" si="5"/>
        <v>0</v>
      </c>
      <c r="DY102" s="24">
        <f t="shared" si="15"/>
        <v>102.7</v>
      </c>
      <c r="DZ102" s="24" t="s">
        <v>91</v>
      </c>
      <c r="EB102" s="41"/>
    </row>
    <row r="103" spans="1:132" ht="47.25" x14ac:dyDescent="0.25">
      <c r="A103" s="33" t="s">
        <v>229</v>
      </c>
      <c r="B103" s="31" t="s">
        <v>318</v>
      </c>
      <c r="C103" s="40" t="s">
        <v>312</v>
      </c>
      <c r="D103" s="37">
        <v>0</v>
      </c>
      <c r="E103" s="35">
        <f t="shared" si="14"/>
        <v>18.033000000000001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35">
        <v>0</v>
      </c>
      <c r="O103" s="35">
        <v>18.033000000000001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>
        <v>0</v>
      </c>
      <c r="U103" s="24">
        <v>446.4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3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3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35">
        <v>0</v>
      </c>
      <c r="BL103" s="24">
        <v>0</v>
      </c>
      <c r="BM103" s="24">
        <v>0</v>
      </c>
      <c r="BN103" s="24">
        <v>0</v>
      </c>
      <c r="BO103" s="24">
        <v>0</v>
      </c>
      <c r="BP103" s="24">
        <v>0</v>
      </c>
      <c r="BQ103" s="24">
        <v>0</v>
      </c>
      <c r="BR103" s="24" t="s">
        <v>91</v>
      </c>
      <c r="BS103" s="35">
        <v>0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>
        <v>0</v>
      </c>
      <c r="BY103" s="24">
        <v>0</v>
      </c>
      <c r="BZ103" s="24" t="s">
        <v>91</v>
      </c>
      <c r="CA103" s="35">
        <v>0</v>
      </c>
      <c r="CB103" s="35" t="s">
        <v>91</v>
      </c>
      <c r="CC103" s="35" t="s">
        <v>91</v>
      </c>
      <c r="CD103" s="35" t="s">
        <v>91</v>
      </c>
      <c r="CE103" s="35" t="s">
        <v>91</v>
      </c>
      <c r="CF103" s="24">
        <v>0</v>
      </c>
      <c r="CG103" s="24">
        <v>0</v>
      </c>
      <c r="CH103" s="24">
        <v>0</v>
      </c>
      <c r="CI103" s="35" t="s">
        <v>91</v>
      </c>
      <c r="CJ103" s="35" t="s">
        <v>91</v>
      </c>
      <c r="CK103" s="35" t="s">
        <v>91</v>
      </c>
      <c r="CL103" s="35" t="s">
        <v>91</v>
      </c>
      <c r="CM103" s="35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24" t="s">
        <v>91</v>
      </c>
      <c r="CV103" s="24" t="s">
        <v>91</v>
      </c>
      <c r="CW103" s="35" t="s">
        <v>91</v>
      </c>
      <c r="CX103" s="35" t="s">
        <v>91</v>
      </c>
      <c r="CY103" s="35" t="s">
        <v>91</v>
      </c>
      <c r="CZ103" s="35" t="s">
        <v>91</v>
      </c>
      <c r="DA103" s="35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24" t="s">
        <v>91</v>
      </c>
      <c r="DJ103" s="24" t="s">
        <v>91</v>
      </c>
      <c r="DK103" s="34">
        <f t="shared" ref="DK103:DK104" si="17">W103+AM103+BC103+BS103</f>
        <v>0</v>
      </c>
      <c r="DL103" s="24">
        <v>0</v>
      </c>
      <c r="DM103" s="24">
        <v>0</v>
      </c>
      <c r="DN103" s="24">
        <v>0</v>
      </c>
      <c r="DO103" s="24">
        <v>0</v>
      </c>
      <c r="DP103" s="24">
        <f t="shared" ref="DP103:DP104" si="18">AB103+AR103+BH103+BX103</f>
        <v>0</v>
      </c>
      <c r="DQ103" s="24">
        <f t="shared" ref="DQ103:DQ104" si="19">BY103</f>
        <v>0</v>
      </c>
      <c r="DR103" s="24" t="s">
        <v>91</v>
      </c>
      <c r="DS103" s="35">
        <f t="shared" si="4"/>
        <v>0</v>
      </c>
      <c r="DT103" s="24" t="s">
        <v>91</v>
      </c>
      <c r="DU103" s="24" t="s">
        <v>91</v>
      </c>
      <c r="DV103" s="24" t="s">
        <v>91</v>
      </c>
      <c r="DW103" s="24" t="s">
        <v>91</v>
      </c>
      <c r="DX103" s="24">
        <f t="shared" si="5"/>
        <v>0</v>
      </c>
      <c r="DY103" s="24" t="s">
        <v>91</v>
      </c>
      <c r="DZ103" s="24" t="s">
        <v>91</v>
      </c>
    </row>
    <row r="104" spans="1:132" ht="47.25" x14ac:dyDescent="0.25">
      <c r="A104" s="33" t="s">
        <v>229</v>
      </c>
      <c r="B104" s="31" t="s">
        <v>319</v>
      </c>
      <c r="C104" s="40" t="s">
        <v>313</v>
      </c>
      <c r="D104" s="37">
        <v>0</v>
      </c>
      <c r="E104" s="35">
        <f t="shared" si="14"/>
        <v>0.191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35">
        <v>0</v>
      </c>
      <c r="O104" s="35">
        <v>0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24">
        <v>0.191</v>
      </c>
      <c r="AF104" s="24">
        <v>0</v>
      </c>
      <c r="AG104" s="24">
        <v>0</v>
      </c>
      <c r="AH104" s="24">
        <v>0</v>
      </c>
      <c r="AI104" s="24">
        <v>0</v>
      </c>
      <c r="AJ104" s="24">
        <v>2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3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35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0</v>
      </c>
      <c r="BR104" s="24" t="s">
        <v>91</v>
      </c>
      <c r="BS104" s="35">
        <v>0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>
        <v>0</v>
      </c>
      <c r="BY104" s="24">
        <v>0</v>
      </c>
      <c r="BZ104" s="24" t="s">
        <v>91</v>
      </c>
      <c r="CA104" s="35">
        <v>0</v>
      </c>
      <c r="CB104" s="35" t="s">
        <v>91</v>
      </c>
      <c r="CC104" s="35" t="s">
        <v>91</v>
      </c>
      <c r="CD104" s="35" t="s">
        <v>91</v>
      </c>
      <c r="CE104" s="35" t="s">
        <v>91</v>
      </c>
      <c r="CF104" s="24">
        <v>0</v>
      </c>
      <c r="CG104" s="24">
        <v>0</v>
      </c>
      <c r="CH104" s="24">
        <v>0</v>
      </c>
      <c r="CI104" s="35" t="s">
        <v>91</v>
      </c>
      <c r="CJ104" s="35" t="s">
        <v>91</v>
      </c>
      <c r="CK104" s="35" t="s">
        <v>91</v>
      </c>
      <c r="CL104" s="35" t="s">
        <v>91</v>
      </c>
      <c r="CM104" s="35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24" t="s">
        <v>91</v>
      </c>
      <c r="CV104" s="24" t="s">
        <v>91</v>
      </c>
      <c r="CW104" s="35" t="s">
        <v>91</v>
      </c>
      <c r="CX104" s="35" t="s">
        <v>91</v>
      </c>
      <c r="CY104" s="35" t="s">
        <v>91</v>
      </c>
      <c r="CZ104" s="35" t="s">
        <v>91</v>
      </c>
      <c r="DA104" s="35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24" t="s">
        <v>91</v>
      </c>
      <c r="DJ104" s="24" t="s">
        <v>91</v>
      </c>
      <c r="DK104" s="34">
        <f t="shared" si="17"/>
        <v>0</v>
      </c>
      <c r="DL104" s="24">
        <v>0</v>
      </c>
      <c r="DM104" s="24">
        <v>0</v>
      </c>
      <c r="DN104" s="24">
        <v>0</v>
      </c>
      <c r="DO104" s="24">
        <v>0</v>
      </c>
      <c r="DP104" s="24">
        <f t="shared" si="18"/>
        <v>0</v>
      </c>
      <c r="DQ104" s="24">
        <f t="shared" si="19"/>
        <v>0</v>
      </c>
      <c r="DR104" s="24" t="s">
        <v>91</v>
      </c>
      <c r="DS104" s="35">
        <f t="shared" si="4"/>
        <v>0.191</v>
      </c>
      <c r="DT104" s="24" t="s">
        <v>91</v>
      </c>
      <c r="DU104" s="24" t="s">
        <v>91</v>
      </c>
      <c r="DV104" s="24" t="s">
        <v>91</v>
      </c>
      <c r="DW104" s="24" t="s">
        <v>91</v>
      </c>
      <c r="DX104" s="24">
        <f t="shared" si="5"/>
        <v>2</v>
      </c>
      <c r="DY104" s="24" t="s">
        <v>91</v>
      </c>
      <c r="DZ104" s="48" t="s">
        <v>325</v>
      </c>
    </row>
    <row r="105" spans="1:132" ht="63" x14ac:dyDescent="0.25">
      <c r="A105" s="33" t="s">
        <v>229</v>
      </c>
      <c r="B105" s="31" t="s">
        <v>320</v>
      </c>
      <c r="C105" s="24" t="s">
        <v>321</v>
      </c>
      <c r="D105" s="37">
        <v>0</v>
      </c>
      <c r="E105" s="35">
        <f t="shared" si="14"/>
        <v>0.126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35">
        <v>0</v>
      </c>
      <c r="O105" s="35">
        <v>0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24">
        <v>0.126</v>
      </c>
      <c r="AF105" s="24">
        <v>0</v>
      </c>
      <c r="AG105" s="24">
        <v>0</v>
      </c>
      <c r="AH105" s="24">
        <v>0</v>
      </c>
      <c r="AI105" s="24">
        <v>0</v>
      </c>
      <c r="AJ105" s="24">
        <v>2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3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 t="s">
        <v>91</v>
      </c>
      <c r="BC105" s="35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 t="s">
        <v>91</v>
      </c>
      <c r="BK105" s="35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 t="s">
        <v>91</v>
      </c>
      <c r="BS105" s="35">
        <v>0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>
        <v>0</v>
      </c>
      <c r="BY105" s="24">
        <v>0</v>
      </c>
      <c r="BZ105" s="24" t="s">
        <v>91</v>
      </c>
      <c r="CA105" s="35">
        <v>0</v>
      </c>
      <c r="CB105" s="35" t="s">
        <v>91</v>
      </c>
      <c r="CC105" s="35" t="s">
        <v>91</v>
      </c>
      <c r="CD105" s="35" t="s">
        <v>91</v>
      </c>
      <c r="CE105" s="35" t="s">
        <v>91</v>
      </c>
      <c r="CF105" s="24">
        <v>0</v>
      </c>
      <c r="CG105" s="24">
        <v>0</v>
      </c>
      <c r="CH105" s="24">
        <v>0</v>
      </c>
      <c r="CI105" s="35" t="s">
        <v>91</v>
      </c>
      <c r="CJ105" s="35" t="s">
        <v>91</v>
      </c>
      <c r="CK105" s="35" t="s">
        <v>91</v>
      </c>
      <c r="CL105" s="35" t="s">
        <v>91</v>
      </c>
      <c r="CM105" s="35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24" t="s">
        <v>91</v>
      </c>
      <c r="CV105" s="24" t="s">
        <v>91</v>
      </c>
      <c r="CW105" s="35" t="s">
        <v>91</v>
      </c>
      <c r="CX105" s="35" t="s">
        <v>91</v>
      </c>
      <c r="CY105" s="35" t="s">
        <v>91</v>
      </c>
      <c r="CZ105" s="35" t="s">
        <v>91</v>
      </c>
      <c r="DA105" s="35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24" t="s">
        <v>91</v>
      </c>
      <c r="DJ105" s="24" t="s">
        <v>91</v>
      </c>
      <c r="DK105" s="34">
        <f t="shared" ref="DK105:DK107" si="20">W105+AM105+BC105+BS105</f>
        <v>0</v>
      </c>
      <c r="DL105" s="24">
        <v>0</v>
      </c>
      <c r="DM105" s="24">
        <v>0</v>
      </c>
      <c r="DN105" s="24">
        <v>0</v>
      </c>
      <c r="DO105" s="24">
        <v>0</v>
      </c>
      <c r="DP105" s="24">
        <f t="shared" ref="DP105:DP107" si="21">AB105+AR105+BH105+BX105</f>
        <v>0</v>
      </c>
      <c r="DQ105" s="24">
        <f t="shared" ref="DQ105:DQ107" si="22">BY105</f>
        <v>0</v>
      </c>
      <c r="DR105" s="24" t="s">
        <v>91</v>
      </c>
      <c r="DS105" s="35">
        <f t="shared" si="4"/>
        <v>0.126</v>
      </c>
      <c r="DT105" s="24" t="s">
        <v>91</v>
      </c>
      <c r="DU105" s="24" t="s">
        <v>91</v>
      </c>
      <c r="DV105" s="24" t="s">
        <v>91</v>
      </c>
      <c r="DW105" s="24" t="s">
        <v>91</v>
      </c>
      <c r="DX105" s="24">
        <f t="shared" si="5"/>
        <v>2</v>
      </c>
      <c r="DY105" s="24" t="s">
        <v>91</v>
      </c>
      <c r="DZ105" s="48" t="s">
        <v>326</v>
      </c>
    </row>
    <row r="106" spans="1:132" ht="63" x14ac:dyDescent="0.25">
      <c r="A106" s="33" t="s">
        <v>229</v>
      </c>
      <c r="B106" s="31" t="s">
        <v>322</v>
      </c>
      <c r="C106" s="24" t="s">
        <v>323</v>
      </c>
      <c r="D106" s="37">
        <v>0</v>
      </c>
      <c r="E106" s="35">
        <f t="shared" si="14"/>
        <v>1.7000000000000001E-2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35">
        <v>0</v>
      </c>
      <c r="O106" s="35">
        <v>0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24">
        <v>1.7000000000000001E-2</v>
      </c>
      <c r="AF106" s="24">
        <v>0</v>
      </c>
      <c r="AG106" s="24">
        <v>0</v>
      </c>
      <c r="AH106" s="24">
        <v>0</v>
      </c>
      <c r="AI106" s="24">
        <v>0</v>
      </c>
      <c r="AJ106" s="24">
        <v>1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3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 t="s">
        <v>91</v>
      </c>
      <c r="BC106" s="35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 t="s">
        <v>91</v>
      </c>
      <c r="BK106" s="35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>
        <v>0</v>
      </c>
      <c r="BR106" s="24" t="s">
        <v>91</v>
      </c>
      <c r="BS106" s="35">
        <v>0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>
        <v>0</v>
      </c>
      <c r="BY106" s="24">
        <v>0</v>
      </c>
      <c r="BZ106" s="24" t="s">
        <v>91</v>
      </c>
      <c r="CA106" s="35">
        <v>0</v>
      </c>
      <c r="CB106" s="35" t="s">
        <v>91</v>
      </c>
      <c r="CC106" s="35" t="s">
        <v>91</v>
      </c>
      <c r="CD106" s="35" t="s">
        <v>91</v>
      </c>
      <c r="CE106" s="35" t="s">
        <v>91</v>
      </c>
      <c r="CF106" s="24">
        <v>0</v>
      </c>
      <c r="CG106" s="24">
        <v>0</v>
      </c>
      <c r="CH106" s="24">
        <v>0</v>
      </c>
      <c r="CI106" s="35" t="s">
        <v>91</v>
      </c>
      <c r="CJ106" s="35" t="s">
        <v>91</v>
      </c>
      <c r="CK106" s="35" t="s">
        <v>91</v>
      </c>
      <c r="CL106" s="35" t="s">
        <v>91</v>
      </c>
      <c r="CM106" s="35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24" t="s">
        <v>91</v>
      </c>
      <c r="CV106" s="24" t="s">
        <v>91</v>
      </c>
      <c r="CW106" s="35" t="s">
        <v>91</v>
      </c>
      <c r="CX106" s="35" t="s">
        <v>91</v>
      </c>
      <c r="CY106" s="35" t="s">
        <v>91</v>
      </c>
      <c r="CZ106" s="35" t="s">
        <v>91</v>
      </c>
      <c r="DA106" s="35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24" t="s">
        <v>91</v>
      </c>
      <c r="DJ106" s="24" t="s">
        <v>91</v>
      </c>
      <c r="DK106" s="34">
        <f t="shared" si="20"/>
        <v>0</v>
      </c>
      <c r="DL106" s="24">
        <v>0</v>
      </c>
      <c r="DM106" s="24">
        <v>0</v>
      </c>
      <c r="DN106" s="24">
        <v>0</v>
      </c>
      <c r="DO106" s="24">
        <v>0</v>
      </c>
      <c r="DP106" s="24">
        <f t="shared" si="21"/>
        <v>0</v>
      </c>
      <c r="DQ106" s="24">
        <f t="shared" si="22"/>
        <v>0</v>
      </c>
      <c r="DR106" s="24" t="s">
        <v>91</v>
      </c>
      <c r="DS106" s="35">
        <f t="shared" si="4"/>
        <v>1.7000000000000001E-2</v>
      </c>
      <c r="DT106" s="24" t="s">
        <v>91</v>
      </c>
      <c r="DU106" s="24" t="s">
        <v>91</v>
      </c>
      <c r="DV106" s="24" t="s">
        <v>91</v>
      </c>
      <c r="DW106" s="24" t="s">
        <v>91</v>
      </c>
      <c r="DX106" s="24">
        <f t="shared" si="5"/>
        <v>1</v>
      </c>
      <c r="DY106" s="24" t="s">
        <v>91</v>
      </c>
      <c r="DZ106" s="48" t="s">
        <v>327</v>
      </c>
    </row>
    <row r="107" spans="1:132" ht="78.75" x14ac:dyDescent="0.25">
      <c r="A107" s="33" t="s">
        <v>229</v>
      </c>
      <c r="B107" s="31" t="s">
        <v>333</v>
      </c>
      <c r="C107" s="24" t="s">
        <v>324</v>
      </c>
      <c r="D107" s="37">
        <v>0</v>
      </c>
      <c r="E107" s="35">
        <f>O107+DS107</f>
        <v>1.381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35">
        <v>0</v>
      </c>
      <c r="O107" s="35">
        <v>0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24">
        <v>1.381</v>
      </c>
      <c r="AF107" s="24">
        <v>0</v>
      </c>
      <c r="AG107" s="24">
        <v>0</v>
      </c>
      <c r="AH107" s="24">
        <v>0</v>
      </c>
      <c r="AI107" s="24">
        <v>0</v>
      </c>
      <c r="AJ107" s="24">
        <v>4</v>
      </c>
      <c r="AK107" s="24" t="s">
        <v>91</v>
      </c>
      <c r="AL107" s="24" t="s">
        <v>91</v>
      </c>
      <c r="AM107" s="3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 t="s">
        <v>91</v>
      </c>
      <c r="AU107" s="3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35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 t="s">
        <v>91</v>
      </c>
      <c r="BS107" s="35">
        <v>0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>
        <v>0</v>
      </c>
      <c r="BY107" s="24">
        <v>0</v>
      </c>
      <c r="BZ107" s="24" t="s">
        <v>91</v>
      </c>
      <c r="CA107" s="35">
        <v>0</v>
      </c>
      <c r="CB107" s="35" t="s">
        <v>91</v>
      </c>
      <c r="CC107" s="35" t="s">
        <v>91</v>
      </c>
      <c r="CD107" s="35" t="s">
        <v>91</v>
      </c>
      <c r="CE107" s="35" t="s">
        <v>91</v>
      </c>
      <c r="CF107" s="24">
        <v>0</v>
      </c>
      <c r="CG107" s="24">
        <v>0</v>
      </c>
      <c r="CH107" s="24">
        <v>0</v>
      </c>
      <c r="CI107" s="35" t="s">
        <v>91</v>
      </c>
      <c r="CJ107" s="35" t="s">
        <v>91</v>
      </c>
      <c r="CK107" s="35" t="s">
        <v>91</v>
      </c>
      <c r="CL107" s="35" t="s">
        <v>91</v>
      </c>
      <c r="CM107" s="35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24" t="s">
        <v>91</v>
      </c>
      <c r="CV107" s="24" t="s">
        <v>91</v>
      </c>
      <c r="CW107" s="35" t="s">
        <v>91</v>
      </c>
      <c r="CX107" s="35" t="s">
        <v>91</v>
      </c>
      <c r="CY107" s="35" t="s">
        <v>91</v>
      </c>
      <c r="CZ107" s="35" t="s">
        <v>91</v>
      </c>
      <c r="DA107" s="35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24" t="s">
        <v>91</v>
      </c>
      <c r="DJ107" s="24" t="s">
        <v>91</v>
      </c>
      <c r="DK107" s="34">
        <f t="shared" si="20"/>
        <v>0</v>
      </c>
      <c r="DL107" s="24">
        <v>0</v>
      </c>
      <c r="DM107" s="24">
        <v>0</v>
      </c>
      <c r="DN107" s="24">
        <v>0</v>
      </c>
      <c r="DO107" s="24">
        <v>0</v>
      </c>
      <c r="DP107" s="24">
        <f t="shared" si="21"/>
        <v>0</v>
      </c>
      <c r="DQ107" s="24">
        <f t="shared" si="22"/>
        <v>0</v>
      </c>
      <c r="DR107" s="24" t="s">
        <v>91</v>
      </c>
      <c r="DS107" s="35">
        <f t="shared" si="4"/>
        <v>1.381</v>
      </c>
      <c r="DT107" s="24" t="s">
        <v>91</v>
      </c>
      <c r="DU107" s="24" t="s">
        <v>91</v>
      </c>
      <c r="DV107" s="24" t="s">
        <v>91</v>
      </c>
      <c r="DW107" s="24" t="s">
        <v>91</v>
      </c>
      <c r="DX107" s="24">
        <f t="shared" si="5"/>
        <v>4</v>
      </c>
      <c r="DY107" s="24" t="s">
        <v>91</v>
      </c>
      <c r="DZ107" s="48" t="s">
        <v>328</v>
      </c>
    </row>
  </sheetData>
  <autoFilter ref="A20:EU93"/>
  <mergeCells count="60">
    <mergeCell ref="DZ14:DZ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DK17:DQ17"/>
    <mergeCell ref="DS17:DY17"/>
    <mergeCell ref="BR16:BY16"/>
    <mergeCell ref="BS17:BY17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DY14"/>
    <mergeCell ref="F14:U15"/>
    <mergeCell ref="G17:M17"/>
    <mergeCell ref="F16:M16"/>
    <mergeCell ref="DJ15:DY15"/>
    <mergeCell ref="DR16:DY16"/>
    <mergeCell ref="DJ16:DQ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BZ16:CG16"/>
    <mergeCell ref="CA17:CG17"/>
    <mergeCell ref="BR15:CG15"/>
    <mergeCell ref="DV1:DX1"/>
    <mergeCell ref="DV2:DX2"/>
    <mergeCell ref="DV3:DX3"/>
    <mergeCell ref="CV15:DI15"/>
    <mergeCell ref="CV16:DB16"/>
    <mergeCell ref="DC16:DI16"/>
    <mergeCell ref="CW17:DB17"/>
    <mergeCell ref="DD17:DI17"/>
    <mergeCell ref="CH15:CU15"/>
    <mergeCell ref="CH16:CN16"/>
    <mergeCell ref="CO16:CU16"/>
    <mergeCell ref="CI17:CN17"/>
    <mergeCell ref="CP17:CU17"/>
  </mergeCells>
  <conditionalFormatting sqref="DZ14 AT21:AT29 A17:G17 A16:F16 A14:V14 N16 N17:O17 V16 V17:W17 AD16:AT16 AD17:AU17 BB16:BQ17 A15:BQ15 A18:BQ19 A31:D56 A58:C72 A75:D75 D30 DJ15:DY19 BC85:BI85 AT83 DJ21:DR73 AN57:AT73 BD57:BI73 X57:AC73 G76:M82 W68:W73 AM68:AM73 BC68:BC73 L83:M83 V57:V73 BI84 DJ76:DJ85 BR73:BX73 CQ73:DC73 DE73:DI73 H84:M85 F57:F73 G83:G85 A76:A87 BB86:BI87 CQ94:DC96 BC96:BI96 CP58:CP73 DD58:DD73 A20:D29 V84:AC87 AL30:AT56 AL57:AL73 AL84:AT87 AL98 AS98:AT98 BB57:BB73 BB92:BB94 DL76:DO87 DZ19:DZ73 BB75:BB85 AL75:AL83 DD75:DD87 CP75:CP87 F75:F85 DE75:DI85 CQ75:DC85 V75:V83 W75:AC82 BC75:BI82 AM75:AT82 DJ75:DR75 F86:M87 CI75:CO85 CI73:CO73 BR75:BX87 DE94:DJ96 CI86:DJ87 CI74:DR74 DQ76:DR87 A91:A93 DQ91:DR96 DD91:DD96 CP91:CP96 CI91:DJ93 BR91:BX96 F91:M96 DL91:DO96 AL91:AT96 V91:AC96 BB91:BI91 V98:AC98 DL98:DO98 DZ98 F98:M98 BR98:BX98 CP98:CP100 DD98:DD100 DQ98:DR98 DE98:DJ98 BC98:BI98 CQ98:DC98 DJ20:DQ20 F20:M56 V20:AC56 AL20:AS29 BB20:BI56 DK77:DK102 DP77:DP102 CI98:CO98 CI94:CO96 DZ91:DZ95 DZ75:DZ87">
    <cfRule type="cellIs" dxfId="401" priority="1882" operator="equal">
      <formula>""</formula>
    </cfRule>
  </conditionalFormatting>
  <conditionalFormatting sqref="AT20">
    <cfRule type="cellIs" dxfId="400" priority="1177" operator="equal">
      <formula>""</formula>
    </cfRule>
  </conditionalFormatting>
  <conditionalFormatting sqref="A57">
    <cfRule type="cellIs" dxfId="399" priority="1162" operator="equal">
      <formula>""</formula>
    </cfRule>
  </conditionalFormatting>
  <conditionalFormatting sqref="B30">
    <cfRule type="cellIs" dxfId="398" priority="1148" operator="equal">
      <formula>""</formula>
    </cfRule>
  </conditionalFormatting>
  <conditionalFormatting sqref="C30">
    <cfRule type="cellIs" dxfId="397" priority="1147" operator="equal">
      <formula>""</formula>
    </cfRule>
  </conditionalFormatting>
  <conditionalFormatting sqref="A30">
    <cfRule type="cellIs" dxfId="396" priority="1145" operator="equal">
      <formula>""</formula>
    </cfRule>
  </conditionalFormatting>
  <conditionalFormatting sqref="CI30:CN56 CH15:CU19 CN72:CO72 CJ58:CO71 CQ58:CU72 CJ57:CN57">
    <cfRule type="cellIs" dxfId="395" priority="918" operator="equal">
      <formula>""</formula>
    </cfRule>
  </conditionalFormatting>
  <conditionalFormatting sqref="B57:C57">
    <cfRule type="cellIs" dxfId="394" priority="1043" operator="equal">
      <formula>""</formula>
    </cfRule>
  </conditionalFormatting>
  <conditionalFormatting sqref="A73">
    <cfRule type="cellIs" dxfId="393" priority="1042" operator="equal">
      <formula>""</formula>
    </cfRule>
  </conditionalFormatting>
  <conditionalFormatting sqref="BS61">
    <cfRule type="cellIs" dxfId="392" priority="924" operator="equal">
      <formula>""</formula>
    </cfRule>
  </conditionalFormatting>
  <conditionalFormatting sqref="BT72:BW72">
    <cfRule type="cellIs" dxfId="391" priority="923" operator="equal">
      <formula>""</formula>
    </cfRule>
  </conditionalFormatting>
  <conditionalFormatting sqref="CI57:CI58 CI68:CI72">
    <cfRule type="cellIs" dxfId="390" priority="915" operator="equal">
      <formula>""</formula>
    </cfRule>
  </conditionalFormatting>
  <conditionalFormatting sqref="CI67">
    <cfRule type="cellIs" dxfId="389" priority="914" operator="equal">
      <formula>""</formula>
    </cfRule>
  </conditionalFormatting>
  <conditionalFormatting sqref="G57:M72 G75:M75 H73:M73 H83:K83">
    <cfRule type="cellIs" dxfId="388" priority="1027" operator="equal">
      <formula>""</formula>
    </cfRule>
  </conditionalFormatting>
  <conditionalFormatting sqref="W57:W58">
    <cfRule type="cellIs" dxfId="387" priority="1025" operator="equal">
      <formula>""</formula>
    </cfRule>
  </conditionalFormatting>
  <conditionalFormatting sqref="W67">
    <cfRule type="cellIs" dxfId="386" priority="1024" operator="equal">
      <formula>""</formula>
    </cfRule>
  </conditionalFormatting>
  <conditionalFormatting sqref="W59:W60 W62:W66">
    <cfRule type="cellIs" dxfId="385" priority="1023" operator="equal">
      <formula>""</formula>
    </cfRule>
  </conditionalFormatting>
  <conditionalFormatting sqref="W61">
    <cfRule type="cellIs" dxfId="384" priority="1022" operator="equal">
      <formula>""</formula>
    </cfRule>
  </conditionalFormatting>
  <conditionalFormatting sqref="AM57:AM58">
    <cfRule type="cellIs" dxfId="383" priority="1021" operator="equal">
      <formula>""</formula>
    </cfRule>
  </conditionalFormatting>
  <conditionalFormatting sqref="AM67">
    <cfRule type="cellIs" dxfId="382" priority="1020" operator="equal">
      <formula>""</formula>
    </cfRule>
  </conditionalFormatting>
  <conditionalFormatting sqref="AM62:AM66 AM59:AM60">
    <cfRule type="cellIs" dxfId="381" priority="1019" operator="equal">
      <formula>""</formula>
    </cfRule>
  </conditionalFormatting>
  <conditionalFormatting sqref="AM61">
    <cfRule type="cellIs" dxfId="380" priority="1018" operator="equal">
      <formula>""</formula>
    </cfRule>
  </conditionalFormatting>
  <conditionalFormatting sqref="BC57:BC58">
    <cfRule type="cellIs" dxfId="379" priority="1017" operator="equal">
      <formula>""</formula>
    </cfRule>
  </conditionalFormatting>
  <conditionalFormatting sqref="BC67">
    <cfRule type="cellIs" dxfId="378" priority="1016" operator="equal">
      <formula>""</formula>
    </cfRule>
  </conditionalFormatting>
  <conditionalFormatting sqref="BC59:BC60 BC62:BC66">
    <cfRule type="cellIs" dxfId="377" priority="1015" operator="equal">
      <formula>""</formula>
    </cfRule>
  </conditionalFormatting>
  <conditionalFormatting sqref="BC61">
    <cfRule type="cellIs" dxfId="376" priority="1014" operator="equal">
      <formula>""</formula>
    </cfRule>
  </conditionalFormatting>
  <conditionalFormatting sqref="D62:D66 D59:D60">
    <cfRule type="cellIs" dxfId="375" priority="993" operator="equal">
      <formula>""</formula>
    </cfRule>
  </conditionalFormatting>
  <conditionalFormatting sqref="D61">
    <cfRule type="cellIs" dxfId="374" priority="992" operator="equal">
      <formula>""</formula>
    </cfRule>
  </conditionalFormatting>
  <conditionalFormatting sqref="G73">
    <cfRule type="cellIs" dxfId="373" priority="998" operator="equal">
      <formula>""</formula>
    </cfRule>
  </conditionalFormatting>
  <conditionalFormatting sqref="D58 D67:D73">
    <cfRule type="cellIs" dxfId="372" priority="995" operator="equal">
      <formula>""</formula>
    </cfRule>
  </conditionalFormatting>
  <conditionalFormatting sqref="D57">
    <cfRule type="cellIs" dxfId="371" priority="994" operator="equal">
      <formula>""</formula>
    </cfRule>
  </conditionalFormatting>
  <conditionalFormatting sqref="D76">
    <cfRule type="cellIs" dxfId="370" priority="844" operator="equal">
      <formula>""</formula>
    </cfRule>
  </conditionalFormatting>
  <conditionalFormatting sqref="BC84:BH84">
    <cfRule type="cellIs" dxfId="369" priority="759" operator="equal">
      <formula>""</formula>
    </cfRule>
  </conditionalFormatting>
  <conditionalFormatting sqref="BR30:BX56 BT58:BX71 BX72 BT57:BW57 BR15:BR16 BR17:BS17 BR18:BX18 BZ18:CF18 BR19:CF19 BZ16 BZ17:CA17">
    <cfRule type="cellIs" dxfId="368" priority="930" operator="equal">
      <formula>""</formula>
    </cfRule>
  </conditionalFormatting>
  <conditionalFormatting sqref="BR57:BR72 BR21:BX29 BR20:BW20">
    <cfRule type="cellIs" dxfId="367" priority="929" operator="equal">
      <formula>""</formula>
    </cfRule>
  </conditionalFormatting>
  <conditionalFormatting sqref="CI20:CN29">
    <cfRule type="cellIs" dxfId="366" priority="917" operator="equal">
      <formula>""</formula>
    </cfRule>
  </conditionalFormatting>
  <conditionalFormatting sqref="CI59:CI60 CI62:CI66">
    <cfRule type="cellIs" dxfId="365" priority="913" operator="equal">
      <formula>""</formula>
    </cfRule>
  </conditionalFormatting>
  <conditionalFormatting sqref="CI61">
    <cfRule type="cellIs" dxfId="364" priority="912" operator="equal">
      <formula>""</formula>
    </cfRule>
  </conditionalFormatting>
  <conditionalFormatting sqref="CJ72:CM72">
    <cfRule type="cellIs" dxfId="363" priority="911" operator="equal">
      <formula>""</formula>
    </cfRule>
  </conditionalFormatting>
  <conditionalFormatting sqref="CV30:DB56 CV15:DI19 DB72:DC72 CX58:DC71 DE58:DI72 CX57:DB57">
    <cfRule type="cellIs" dxfId="362" priority="906" operator="equal">
      <formula>""</formula>
    </cfRule>
  </conditionalFormatting>
  <conditionalFormatting sqref="CV20:DB29 CV57:CV72">
    <cfRule type="cellIs" dxfId="361" priority="905" operator="equal">
      <formula>""</formula>
    </cfRule>
  </conditionalFormatting>
  <conditionalFormatting sqref="CW57:CW58 CW68:CW72">
    <cfRule type="cellIs" dxfId="360" priority="903" operator="equal">
      <formula>""</formula>
    </cfRule>
  </conditionalFormatting>
  <conditionalFormatting sqref="CW67">
    <cfRule type="cellIs" dxfId="359" priority="902" operator="equal">
      <formula>""</formula>
    </cfRule>
  </conditionalFormatting>
  <conditionalFormatting sqref="CW59:CW60 CW62:CW66">
    <cfRule type="cellIs" dxfId="358" priority="901" operator="equal">
      <formula>""</formula>
    </cfRule>
  </conditionalFormatting>
  <conditionalFormatting sqref="CW61">
    <cfRule type="cellIs" dxfId="357" priority="900" operator="equal">
      <formula>""</formula>
    </cfRule>
  </conditionalFormatting>
  <conditionalFormatting sqref="CX72:DA72">
    <cfRule type="cellIs" dxfId="356" priority="899" operator="equal">
      <formula>""</formula>
    </cfRule>
  </conditionalFormatting>
  <conditionalFormatting sqref="BS57:BS58 BS68:BS72">
    <cfRule type="cellIs" dxfId="355" priority="927" operator="equal">
      <formula>""</formula>
    </cfRule>
  </conditionalFormatting>
  <conditionalFormatting sqref="BS67">
    <cfRule type="cellIs" dxfId="354" priority="926" operator="equal">
      <formula>""</formula>
    </cfRule>
  </conditionalFormatting>
  <conditionalFormatting sqref="BS59:BS60 BS62:BS66">
    <cfRule type="cellIs" dxfId="353" priority="925" operator="equal">
      <formula>""</formula>
    </cfRule>
  </conditionalFormatting>
  <conditionalFormatting sqref="AM83">
    <cfRule type="cellIs" dxfId="352" priority="762" operator="equal">
      <formula>""</formula>
    </cfRule>
  </conditionalFormatting>
  <conditionalFormatting sqref="W83">
    <cfRule type="cellIs" dxfId="351" priority="764" operator="equal">
      <formula>""</formula>
    </cfRule>
  </conditionalFormatting>
  <conditionalFormatting sqref="X83:AC83">
    <cfRule type="cellIs" dxfId="350" priority="765" operator="equal">
      <formula>""</formula>
    </cfRule>
  </conditionalFormatting>
  <conditionalFormatting sqref="AN83:AS83">
    <cfRule type="cellIs" dxfId="349" priority="763" operator="equal">
      <formula>""</formula>
    </cfRule>
  </conditionalFormatting>
  <conditionalFormatting sqref="BD83:BI83">
    <cfRule type="cellIs" dxfId="348" priority="761" operator="equal">
      <formula>""</formula>
    </cfRule>
  </conditionalFormatting>
  <conditionalFormatting sqref="BC83">
    <cfRule type="cellIs" dxfId="347" priority="760" operator="equal">
      <formula>""</formula>
    </cfRule>
  </conditionalFormatting>
  <conditionalFormatting sqref="BB95:BB96 BB98">
    <cfRule type="cellIs" dxfId="346" priority="701" operator="equal">
      <formula>""</formula>
    </cfRule>
  </conditionalFormatting>
  <conditionalFormatting sqref="A94">
    <cfRule type="cellIs" dxfId="345" priority="603" operator="equal">
      <formula>""</formula>
    </cfRule>
  </conditionalFormatting>
  <conditionalFormatting sqref="BR99:BR100">
    <cfRule type="cellIs" dxfId="344" priority="578" operator="equal">
      <formula>""</formula>
    </cfRule>
  </conditionalFormatting>
  <conditionalFormatting sqref="BS99:BS100">
    <cfRule type="cellIs" dxfId="343" priority="577" operator="equal">
      <formula>""</formula>
    </cfRule>
  </conditionalFormatting>
  <conditionalFormatting sqref="BD101:BH102 AN102:AT102 V101:V102 DJ101:DJ102 DL101:DO102 BB101:BB102 DZ101:DZ102 AL101:AL102 DR101:DR102 AS101:AT101">
    <cfRule type="cellIs" dxfId="342" priority="497" operator="equal">
      <formula>""</formula>
    </cfRule>
  </conditionalFormatting>
  <conditionalFormatting sqref="W99:W100">
    <cfRule type="cellIs" dxfId="341" priority="590" operator="equal">
      <formula>""</formula>
    </cfRule>
  </conditionalFormatting>
  <conditionalFormatting sqref="CV99:CV100">
    <cfRule type="cellIs" dxfId="340" priority="574" operator="equal">
      <formula>""</formula>
    </cfRule>
  </conditionalFormatting>
  <conditionalFormatting sqref="CW99:CW100">
    <cfRule type="cellIs" dxfId="339" priority="573" operator="equal">
      <formula>""</formula>
    </cfRule>
  </conditionalFormatting>
  <conditionalFormatting sqref="F99:F100">
    <cfRule type="cellIs" dxfId="338" priority="589" operator="equal">
      <formula>""</formula>
    </cfRule>
  </conditionalFormatting>
  <conditionalFormatting sqref="G99:G100">
    <cfRule type="cellIs" dxfId="337" priority="588" operator="equal">
      <formula>""</formula>
    </cfRule>
  </conditionalFormatting>
  <conditionalFormatting sqref="BD99:BH100 AS99:AT100 V99:V100 DJ99:DJ100 DL99:DO100 BB99:BB100 DZ99:DZ100 AL99:AL100 DQ99:DR100">
    <cfRule type="cellIs" dxfId="336" priority="587" operator="equal">
      <formula>""</formula>
    </cfRule>
  </conditionalFormatting>
  <conditionalFormatting sqref="BC99:BC100">
    <cfRule type="cellIs" dxfId="335" priority="585" operator="equal">
      <formula>""</formula>
    </cfRule>
  </conditionalFormatting>
  <conditionalFormatting sqref="CI99:CI100">
    <cfRule type="cellIs" dxfId="334" priority="575" operator="equal">
      <formula>""</formula>
    </cfRule>
  </conditionalFormatting>
  <conditionalFormatting sqref="AM102">
    <cfRule type="cellIs" dxfId="333" priority="496" operator="equal">
      <formula>""</formula>
    </cfRule>
  </conditionalFormatting>
  <conditionalFormatting sqref="BI99:BI100">
    <cfRule type="cellIs" dxfId="332" priority="569" operator="equal">
      <formula>""</formula>
    </cfRule>
  </conditionalFormatting>
  <conditionalFormatting sqref="X99:AC100">
    <cfRule type="cellIs" dxfId="331" priority="566" operator="equal">
      <formula>""</formula>
    </cfRule>
  </conditionalFormatting>
  <conditionalFormatting sqref="CJ99:CM100">
    <cfRule type="cellIs" dxfId="330" priority="554" operator="equal">
      <formula>""</formula>
    </cfRule>
  </conditionalFormatting>
  <conditionalFormatting sqref="DB99:DC100 DE99:DI100">
    <cfRule type="cellIs" dxfId="329" priority="553" operator="equal">
      <formula>""</formula>
    </cfRule>
  </conditionalFormatting>
  <conditionalFormatting sqref="H99:M100">
    <cfRule type="cellIs" dxfId="328" priority="565" operator="equal">
      <formula>""</formula>
    </cfRule>
  </conditionalFormatting>
  <conditionalFormatting sqref="DD58:DD72">
    <cfRule type="cellIs" dxfId="327" priority="527" operator="equal">
      <formula>""</formula>
    </cfRule>
  </conditionalFormatting>
  <conditionalFormatting sqref="BX99:BX100">
    <cfRule type="cellIs" dxfId="326" priority="557" operator="equal">
      <formula>""</formula>
    </cfRule>
  </conditionalFormatting>
  <conditionalFormatting sqref="BT99:BW100">
    <cfRule type="cellIs" dxfId="325" priority="556" operator="equal">
      <formula>""</formula>
    </cfRule>
  </conditionalFormatting>
  <conditionalFormatting sqref="CX99:DA100">
    <cfRule type="cellIs" dxfId="324" priority="552" operator="equal">
      <formula>""</formula>
    </cfRule>
  </conditionalFormatting>
  <conditionalFormatting sqref="CN99:CO100 CQ99:CU100">
    <cfRule type="cellIs" dxfId="323" priority="555" operator="equal">
      <formula>""</formula>
    </cfRule>
  </conditionalFormatting>
  <conditionalFormatting sqref="CP58:CP72">
    <cfRule type="cellIs" dxfId="322" priority="538" operator="equal">
      <formula>""</formula>
    </cfRule>
  </conditionalFormatting>
  <conditionalFormatting sqref="CP99:CP100">
    <cfRule type="cellIs" dxfId="321" priority="528" operator="equal">
      <formula>""</formula>
    </cfRule>
  </conditionalFormatting>
  <conditionalFormatting sqref="DD99:DD100">
    <cfRule type="cellIs" dxfId="320" priority="517" operator="equal">
      <formula>""</formula>
    </cfRule>
  </conditionalFormatting>
  <conditionalFormatting sqref="BX57">
    <cfRule type="cellIs" dxfId="319" priority="505" operator="equal">
      <formula>""</formula>
    </cfRule>
  </conditionalFormatting>
  <conditionalFormatting sqref="CJ101:CM102">
    <cfRule type="cellIs" dxfId="318" priority="476" operator="equal">
      <formula>""</formula>
    </cfRule>
  </conditionalFormatting>
  <conditionalFormatting sqref="CN101:CO102 CQ101:CU102">
    <cfRule type="cellIs" dxfId="317" priority="477" operator="equal">
      <formula>""</formula>
    </cfRule>
  </conditionalFormatting>
  <conditionalFormatting sqref="CP101:CP102 DD101:DD102">
    <cfRule type="cellIs" dxfId="316" priority="502" operator="equal">
      <formula>""</formula>
    </cfRule>
  </conditionalFormatting>
  <conditionalFormatting sqref="BR101:BR102">
    <cfRule type="cellIs" dxfId="315" priority="494" operator="equal">
      <formula>""</formula>
    </cfRule>
  </conditionalFormatting>
  <conditionalFormatting sqref="BS101:BS102">
    <cfRule type="cellIs" dxfId="314" priority="493" operator="equal">
      <formula>""</formula>
    </cfRule>
  </conditionalFormatting>
  <conditionalFormatting sqref="W101:W102">
    <cfRule type="cellIs" dxfId="313" priority="500" operator="equal">
      <formula>""</formula>
    </cfRule>
  </conditionalFormatting>
  <conditionalFormatting sqref="CV101:CV102">
    <cfRule type="cellIs" dxfId="312" priority="490" operator="equal">
      <formula>""</formula>
    </cfRule>
  </conditionalFormatting>
  <conditionalFormatting sqref="CW101:CW102">
    <cfRule type="cellIs" dxfId="311" priority="489" operator="equal">
      <formula>""</formula>
    </cfRule>
  </conditionalFormatting>
  <conditionalFormatting sqref="F101:F102">
    <cfRule type="cellIs" dxfId="310" priority="499" operator="equal">
      <formula>""</formula>
    </cfRule>
  </conditionalFormatting>
  <conditionalFormatting sqref="G101:G102">
    <cfRule type="cellIs" dxfId="309" priority="498" operator="equal">
      <formula>""</formula>
    </cfRule>
  </conditionalFormatting>
  <conditionalFormatting sqref="BI101:BI102">
    <cfRule type="cellIs" dxfId="308" priority="485" operator="equal">
      <formula>""</formula>
    </cfRule>
  </conditionalFormatting>
  <conditionalFormatting sqref="BC101:BC102">
    <cfRule type="cellIs" dxfId="307" priority="495" operator="equal">
      <formula>""</formula>
    </cfRule>
  </conditionalFormatting>
  <conditionalFormatting sqref="CI101:CI102">
    <cfRule type="cellIs" dxfId="306" priority="491" operator="equal">
      <formula>""</formula>
    </cfRule>
  </conditionalFormatting>
  <conditionalFormatting sqref="E20:E73 E75">
    <cfRule type="cellIs" dxfId="305" priority="455" operator="equal">
      <formula>""</formula>
    </cfRule>
  </conditionalFormatting>
  <conditionalFormatting sqref="X101:AC102">
    <cfRule type="cellIs" dxfId="304" priority="482" operator="equal">
      <formula>""</formula>
    </cfRule>
  </conditionalFormatting>
  <conditionalFormatting sqref="B87">
    <cfRule type="cellIs" dxfId="303" priority="396" operator="equal">
      <formula>""</formula>
    </cfRule>
  </conditionalFormatting>
  <conditionalFormatting sqref="DB101:DC102 DE101:DI102">
    <cfRule type="cellIs" dxfId="302" priority="475" operator="equal">
      <formula>""</formula>
    </cfRule>
  </conditionalFormatting>
  <conditionalFormatting sqref="H101:M102">
    <cfRule type="cellIs" dxfId="301" priority="481" operator="equal">
      <formula>""</formula>
    </cfRule>
  </conditionalFormatting>
  <conditionalFormatting sqref="BX101:BX102">
    <cfRule type="cellIs" dxfId="300" priority="479" operator="equal">
      <formula>""</formula>
    </cfRule>
  </conditionalFormatting>
  <conditionalFormatting sqref="BT101:BW102">
    <cfRule type="cellIs" dxfId="299" priority="478" operator="equal">
      <formula>""</formula>
    </cfRule>
  </conditionalFormatting>
  <conditionalFormatting sqref="CX101:DA102">
    <cfRule type="cellIs" dxfId="298" priority="474" operator="equal">
      <formula>""</formula>
    </cfRule>
  </conditionalFormatting>
  <conditionalFormatting sqref="B86">
    <cfRule type="cellIs" dxfId="297" priority="397" operator="equal">
      <formula>""</formula>
    </cfRule>
  </conditionalFormatting>
  <conditionalFormatting sqref="CP101:CP102">
    <cfRule type="cellIs" dxfId="296" priority="466" operator="equal">
      <formula>""</formula>
    </cfRule>
  </conditionalFormatting>
  <conditionalFormatting sqref="DD101:DD102">
    <cfRule type="cellIs" dxfId="295" priority="465" operator="equal">
      <formula>""</formula>
    </cfRule>
  </conditionalFormatting>
  <conditionalFormatting sqref="A74">
    <cfRule type="cellIs" dxfId="294" priority="428" operator="equal">
      <formula>""</formula>
    </cfRule>
  </conditionalFormatting>
  <conditionalFormatting sqref="V74:AC74 F74 BR74:BX74 AL74:AT74 BB74:BI74 DZ74">
    <cfRule type="cellIs" dxfId="293" priority="429" operator="equal">
      <formula>""</formula>
    </cfRule>
  </conditionalFormatting>
  <conditionalFormatting sqref="BC92:BI95">
    <cfRule type="cellIs" dxfId="292" priority="437" operator="equal">
      <formula>""</formula>
    </cfRule>
  </conditionalFormatting>
  <conditionalFormatting sqref="N75:U87 U91:U96 U98 N20:U72">
    <cfRule type="cellIs" dxfId="291" priority="452" operator="equal">
      <formula>""</formula>
    </cfRule>
  </conditionalFormatting>
  <conditionalFormatting sqref="U99:U100">
    <cfRule type="cellIs" dxfId="290" priority="451" operator="equal">
      <formula>""</formula>
    </cfRule>
  </conditionalFormatting>
  <conditionalFormatting sqref="U101:U102">
    <cfRule type="cellIs" dxfId="289" priority="450" operator="equal">
      <formula>""</formula>
    </cfRule>
  </conditionalFormatting>
  <conditionalFormatting sqref="AD75:AK87 AD91:AK96 AD98 AD20:AK73">
    <cfRule type="cellIs" dxfId="288" priority="449" operator="equal">
      <formula>""</formula>
    </cfRule>
  </conditionalFormatting>
  <conditionalFormatting sqref="AD99:AD100">
    <cfRule type="cellIs" dxfId="287" priority="448" operator="equal">
      <formula>""</formula>
    </cfRule>
  </conditionalFormatting>
  <conditionalFormatting sqref="AD101:AD102">
    <cfRule type="cellIs" dxfId="286" priority="447" operator="equal">
      <formula>""</formula>
    </cfRule>
  </conditionalFormatting>
  <conditionalFormatting sqref="AM98:AR101">
    <cfRule type="cellIs" dxfId="285" priority="446" operator="equal">
      <formula>""</formula>
    </cfRule>
  </conditionalFormatting>
  <conditionalFormatting sqref="AU21:BA72 AU75:BA81 AU73 BA73 AU84:BA84 AU87:BA87">
    <cfRule type="cellIs" dxfId="284" priority="445" operator="equal">
      <formula>""</formula>
    </cfRule>
  </conditionalFormatting>
  <conditionalFormatting sqref="AU20:BA20">
    <cfRule type="cellIs" dxfId="283" priority="444" operator="equal">
      <formula>""</formula>
    </cfRule>
  </conditionalFormatting>
  <conditionalFormatting sqref="DK76">
    <cfRule type="cellIs" dxfId="282" priority="436" operator="equal">
      <formula>""</formula>
    </cfRule>
  </conditionalFormatting>
  <conditionalFormatting sqref="DR20">
    <cfRule type="cellIs" dxfId="281" priority="435" operator="equal">
      <formula>""</formula>
    </cfRule>
  </conditionalFormatting>
  <conditionalFormatting sqref="DS21:DY72 DT75:DY76 DT91:DW96 DT98:DW98 DT73:DY73 DY98 DT77:DW87 DY77:DY87 DY91:DY96">
    <cfRule type="cellIs" dxfId="280" priority="434" operator="equal">
      <formula>""</formula>
    </cfRule>
  </conditionalFormatting>
  <conditionalFormatting sqref="DT99:DW100 DY99">
    <cfRule type="cellIs" dxfId="279" priority="433" operator="equal">
      <formula>""</formula>
    </cfRule>
  </conditionalFormatting>
  <conditionalFormatting sqref="DT101:DW102">
    <cfRule type="cellIs" dxfId="278" priority="432" operator="equal">
      <formula>""</formula>
    </cfRule>
  </conditionalFormatting>
  <conditionalFormatting sqref="DS20:DY20">
    <cfRule type="cellIs" dxfId="277" priority="431" operator="equal">
      <formula>""</formula>
    </cfRule>
  </conditionalFormatting>
  <conditionalFormatting sqref="H74:M74">
    <cfRule type="cellIs" dxfId="276" priority="427" operator="equal">
      <formula>""</formula>
    </cfRule>
  </conditionalFormatting>
  <conditionalFormatting sqref="G74">
    <cfRule type="cellIs" dxfId="275" priority="426" operator="equal">
      <formula>""</formula>
    </cfRule>
  </conditionalFormatting>
  <conditionalFormatting sqref="D74">
    <cfRule type="cellIs" dxfId="274" priority="425" operator="equal">
      <formula>""</formula>
    </cfRule>
  </conditionalFormatting>
  <conditionalFormatting sqref="E74">
    <cfRule type="cellIs" dxfId="273" priority="422" operator="equal">
      <formula>""</formula>
    </cfRule>
  </conditionalFormatting>
  <conditionalFormatting sqref="AD74:AK74">
    <cfRule type="cellIs" dxfId="272" priority="420" operator="equal">
      <formula>""</formula>
    </cfRule>
  </conditionalFormatting>
  <conditionalFormatting sqref="AU74 BA74">
    <cfRule type="cellIs" dxfId="271" priority="419" operator="equal">
      <formula>""</formula>
    </cfRule>
  </conditionalFormatting>
  <conditionalFormatting sqref="DT74:DY74">
    <cfRule type="cellIs" dxfId="270" priority="417" operator="equal">
      <formula>""</formula>
    </cfRule>
  </conditionalFormatting>
  <conditionalFormatting sqref="C73">
    <cfRule type="cellIs" dxfId="269" priority="416" operator="equal">
      <formula>""</formula>
    </cfRule>
  </conditionalFormatting>
  <conditionalFormatting sqref="C74">
    <cfRule type="cellIs" dxfId="268" priority="415" operator="equal">
      <formula>""</formula>
    </cfRule>
  </conditionalFormatting>
  <conditionalFormatting sqref="B73">
    <cfRule type="cellIs" dxfId="267" priority="414" operator="equal">
      <formula>""</formula>
    </cfRule>
  </conditionalFormatting>
  <conditionalFormatting sqref="B74">
    <cfRule type="cellIs" dxfId="266" priority="413" operator="equal">
      <formula>""</formula>
    </cfRule>
  </conditionalFormatting>
  <conditionalFormatting sqref="B76">
    <cfRule type="cellIs" dxfId="265" priority="412" operator="equal">
      <formula>""</formula>
    </cfRule>
  </conditionalFormatting>
  <conditionalFormatting sqref="B82:C82 C85:C87">
    <cfRule type="cellIs" dxfId="264" priority="411" operator="equal">
      <formula>""</formula>
    </cfRule>
  </conditionalFormatting>
  <conditionalFormatting sqref="C84">
    <cfRule type="cellIs" dxfId="263" priority="410" operator="equal">
      <formula>""</formula>
    </cfRule>
  </conditionalFormatting>
  <conditionalFormatting sqref="C85">
    <cfRule type="cellIs" dxfId="262" priority="409" operator="equal">
      <formula>""</formula>
    </cfRule>
  </conditionalFormatting>
  <conditionalFormatting sqref="C83">
    <cfRule type="cellIs" dxfId="261" priority="408" operator="equal">
      <formula>""</formula>
    </cfRule>
  </conditionalFormatting>
  <conditionalFormatting sqref="B83">
    <cfRule type="cellIs" dxfId="260" priority="407" operator="equal">
      <formula>""</formula>
    </cfRule>
  </conditionalFormatting>
  <conditionalFormatting sqref="B85">
    <cfRule type="cellIs" dxfId="259" priority="399" operator="equal">
      <formula>""</formula>
    </cfRule>
  </conditionalFormatting>
  <conditionalFormatting sqref="B84">
    <cfRule type="cellIs" dxfId="258" priority="398" operator="equal">
      <formula>""</formula>
    </cfRule>
  </conditionalFormatting>
  <conditionalFormatting sqref="B93:B94">
    <cfRule type="cellIs" dxfId="256" priority="394" operator="equal">
      <formula>""</formula>
    </cfRule>
  </conditionalFormatting>
  <conditionalFormatting sqref="B95">
    <cfRule type="cellIs" dxfId="255" priority="393" operator="equal">
      <formula>""</formula>
    </cfRule>
  </conditionalFormatting>
  <conditionalFormatting sqref="B96">
    <cfRule type="cellIs" dxfId="254" priority="392" operator="equal">
      <formula>""</formula>
    </cfRule>
  </conditionalFormatting>
  <conditionalFormatting sqref="B98">
    <cfRule type="cellIs" dxfId="253" priority="391" operator="equal">
      <formula>""</formula>
    </cfRule>
  </conditionalFormatting>
  <conditionalFormatting sqref="B99:B102">
    <cfRule type="cellIs" dxfId="252" priority="390" operator="equal">
      <formula>""</formula>
    </cfRule>
  </conditionalFormatting>
  <conditionalFormatting sqref="BY99:BY100">
    <cfRule type="cellIs" dxfId="251" priority="306" operator="equal">
      <formula>""</formula>
    </cfRule>
  </conditionalFormatting>
  <conditionalFormatting sqref="BY101:BY102">
    <cfRule type="cellIs" dxfId="250" priority="305" operator="equal">
      <formula>""</formula>
    </cfRule>
  </conditionalFormatting>
  <conditionalFormatting sqref="BY18">
    <cfRule type="cellIs" dxfId="249" priority="309" operator="equal">
      <formula>""</formula>
    </cfRule>
  </conditionalFormatting>
  <conditionalFormatting sqref="BY21:BY73 BY75:BY87 BY91:BY96 BY98">
    <cfRule type="cellIs" dxfId="248" priority="308" operator="equal">
      <formula>""</formula>
    </cfRule>
  </conditionalFormatting>
  <conditionalFormatting sqref="BY74">
    <cfRule type="cellIs" dxfId="247" priority="304" operator="equal">
      <formula>""</formula>
    </cfRule>
  </conditionalFormatting>
  <conditionalFormatting sqref="DP76">
    <cfRule type="cellIs" dxfId="246" priority="299" operator="equal">
      <formula>""</formula>
    </cfRule>
  </conditionalFormatting>
  <conditionalFormatting sqref="D78:D87 D91:D96 D98:D102">
    <cfRule type="cellIs" dxfId="245" priority="298" operator="equal">
      <formula>""</formula>
    </cfRule>
  </conditionalFormatting>
  <conditionalFormatting sqref="DQ101:DQ102">
    <cfRule type="cellIs" dxfId="244" priority="297" operator="equal">
      <formula>""</formula>
    </cfRule>
  </conditionalFormatting>
  <conditionalFormatting sqref="A88">
    <cfRule type="cellIs" dxfId="243" priority="296" operator="equal">
      <formula>""</formula>
    </cfRule>
  </conditionalFormatting>
  <conditionalFormatting sqref="B88">
    <cfRule type="cellIs" dxfId="242" priority="295" operator="equal">
      <formula>""</formula>
    </cfRule>
  </conditionalFormatting>
  <conditionalFormatting sqref="A89">
    <cfRule type="cellIs" dxfId="241" priority="294" operator="equal">
      <formula>""</formula>
    </cfRule>
  </conditionalFormatting>
  <conditionalFormatting sqref="B89">
    <cfRule type="cellIs" dxfId="240" priority="293" operator="equal">
      <formula>""</formula>
    </cfRule>
  </conditionalFormatting>
  <conditionalFormatting sqref="A90">
    <cfRule type="cellIs" dxfId="239" priority="292" operator="equal">
      <formula>""</formula>
    </cfRule>
  </conditionalFormatting>
  <conditionalFormatting sqref="B90">
    <cfRule type="cellIs" dxfId="238" priority="291" operator="equal">
      <formula>""</formula>
    </cfRule>
  </conditionalFormatting>
  <conditionalFormatting sqref="C88">
    <cfRule type="cellIs" dxfId="237" priority="290" operator="equal">
      <formula>""</formula>
    </cfRule>
  </conditionalFormatting>
  <conditionalFormatting sqref="C89">
    <cfRule type="cellIs" dxfId="236" priority="289" operator="equal">
      <formula>""</formula>
    </cfRule>
  </conditionalFormatting>
  <conditionalFormatting sqref="C90">
    <cfRule type="cellIs" dxfId="235" priority="288" operator="equal">
      <formula>""</formula>
    </cfRule>
  </conditionalFormatting>
  <conditionalFormatting sqref="A97 C97">
    <cfRule type="cellIs" dxfId="234" priority="287" operator="equal">
      <formula>""</formula>
    </cfRule>
  </conditionalFormatting>
  <conditionalFormatting sqref="B97">
    <cfRule type="cellIs" dxfId="233" priority="286" operator="equal">
      <formula>""</formula>
    </cfRule>
  </conditionalFormatting>
  <conditionalFormatting sqref="C98">
    <cfRule type="cellIs" dxfId="232" priority="285" operator="equal">
      <formula>""</formula>
    </cfRule>
  </conditionalFormatting>
  <conditionalFormatting sqref="C93 C95:C96">
    <cfRule type="cellIs" dxfId="231" priority="283" operator="equal">
      <formula>""</formula>
    </cfRule>
  </conditionalFormatting>
  <conditionalFormatting sqref="C91">
    <cfRule type="cellIs" dxfId="230" priority="282" operator="equal">
      <formula>""</formula>
    </cfRule>
  </conditionalFormatting>
  <conditionalFormatting sqref="C92">
    <cfRule type="cellIs" dxfId="229" priority="281" operator="equal">
      <formula>""</formula>
    </cfRule>
  </conditionalFormatting>
  <conditionalFormatting sqref="C94">
    <cfRule type="cellIs" dxfId="228" priority="280" operator="equal">
      <formula>""</formula>
    </cfRule>
  </conditionalFormatting>
  <conditionalFormatting sqref="C99">
    <cfRule type="cellIs" dxfId="227" priority="279" operator="equal">
      <formula>""</formula>
    </cfRule>
  </conditionalFormatting>
  <conditionalFormatting sqref="C100">
    <cfRule type="cellIs" dxfId="226" priority="278" operator="equal">
      <formula>""</formula>
    </cfRule>
  </conditionalFormatting>
  <conditionalFormatting sqref="C101">
    <cfRule type="cellIs" dxfId="225" priority="277" operator="equal">
      <formula>""</formula>
    </cfRule>
  </conditionalFormatting>
  <conditionalFormatting sqref="C102">
    <cfRule type="cellIs" dxfId="224" priority="276" operator="equal">
      <formula>""</formula>
    </cfRule>
  </conditionalFormatting>
  <conditionalFormatting sqref="BB88:BI90 V88:AC90 AL88:AT90 DL88:DO90 DZ88:DZ90 CI88:DJ90 F88:M90 BR88:BX90 DQ88:DR90">
    <cfRule type="cellIs" dxfId="223" priority="274" operator="equal">
      <formula>""</formula>
    </cfRule>
  </conditionalFormatting>
  <conditionalFormatting sqref="N88:U90">
    <cfRule type="cellIs" dxfId="222" priority="272" operator="equal">
      <formula>""</formula>
    </cfRule>
  </conditionalFormatting>
  <conditionalFormatting sqref="AD88:AK90">
    <cfRule type="cellIs" dxfId="221" priority="271" operator="equal">
      <formula>""</formula>
    </cfRule>
  </conditionalFormatting>
  <conditionalFormatting sqref="N73">
    <cfRule type="cellIs" dxfId="220" priority="196" operator="equal">
      <formula>""</formula>
    </cfRule>
  </conditionalFormatting>
  <conditionalFormatting sqref="F104">
    <cfRule type="cellIs" dxfId="219" priority="206" operator="equal">
      <formula>""</formula>
    </cfRule>
  </conditionalFormatting>
  <conditionalFormatting sqref="DT88:DW90 DY88:DY90">
    <cfRule type="cellIs" dxfId="218" priority="268" operator="equal">
      <formula>""</formula>
    </cfRule>
  </conditionalFormatting>
  <conditionalFormatting sqref="BY88:BY90">
    <cfRule type="cellIs" dxfId="217" priority="267" operator="equal">
      <formula>""</formula>
    </cfRule>
  </conditionalFormatting>
  <conditionalFormatting sqref="D88:D90">
    <cfRule type="cellIs" dxfId="216" priority="264" operator="equal">
      <formula>""</formula>
    </cfRule>
  </conditionalFormatting>
  <conditionalFormatting sqref="CI97:DJ97 BC97:BI97 DQ97:DR97 BR97:BX97 F97:M97 DL97:DO97 AL97:AT97 V97:AC97">
    <cfRule type="cellIs" dxfId="215" priority="263" operator="equal">
      <formula>""</formula>
    </cfRule>
  </conditionalFormatting>
  <conditionalFormatting sqref="BB97">
    <cfRule type="cellIs" dxfId="214" priority="262" operator="equal">
      <formula>""</formula>
    </cfRule>
  </conditionalFormatting>
  <conditionalFormatting sqref="U97">
    <cfRule type="cellIs" dxfId="213" priority="260" operator="equal">
      <formula>""</formula>
    </cfRule>
  </conditionalFormatting>
  <conditionalFormatting sqref="AD97">
    <cfRule type="cellIs" dxfId="212" priority="259" operator="equal">
      <formula>""</formula>
    </cfRule>
  </conditionalFormatting>
  <conditionalFormatting sqref="O103">
    <cfRule type="cellIs" dxfId="211" priority="184" operator="equal">
      <formula>""</formula>
    </cfRule>
  </conditionalFormatting>
  <conditionalFormatting sqref="O73">
    <cfRule type="cellIs" dxfId="210" priority="194" operator="equal">
      <formula>""</formula>
    </cfRule>
  </conditionalFormatting>
  <conditionalFormatting sqref="DT97:DW97 DY97">
    <cfRule type="cellIs" dxfId="209" priority="256" operator="equal">
      <formula>""</formula>
    </cfRule>
  </conditionalFormatting>
  <conditionalFormatting sqref="BY97">
    <cfRule type="cellIs" dxfId="208" priority="255" operator="equal">
      <formula>""</formula>
    </cfRule>
  </conditionalFormatting>
  <conditionalFormatting sqref="D97">
    <cfRule type="cellIs" dxfId="207" priority="252" operator="equal">
      <formula>""</formula>
    </cfRule>
  </conditionalFormatting>
  <conditionalFormatting sqref="BX20:BY20">
    <cfRule type="cellIs" dxfId="206" priority="249" operator="equal">
      <formula>""</formula>
    </cfRule>
  </conditionalFormatting>
  <conditionalFormatting sqref="D77">
    <cfRule type="cellIs" dxfId="205" priority="248" operator="equal">
      <formula>""</formula>
    </cfRule>
  </conditionalFormatting>
  <conditionalFormatting sqref="DK103:DK104 DP103:DP104">
    <cfRule type="cellIs" dxfId="204" priority="247" operator="equal">
      <formula>""</formula>
    </cfRule>
  </conditionalFormatting>
  <conditionalFormatting sqref="BD103:BH104 AN103:AT104 DJ103:DJ104 DL103:DO104 BB103:BB104 DZ103 AL103:AL104 DR103:DR104">
    <cfRule type="cellIs" dxfId="203" priority="242" operator="equal">
      <formula>""</formula>
    </cfRule>
  </conditionalFormatting>
  <conditionalFormatting sqref="AM103:AM104">
    <cfRule type="cellIs" dxfId="202" priority="241" operator="equal">
      <formula>""</formula>
    </cfRule>
  </conditionalFormatting>
  <conditionalFormatting sqref="CJ103:CM104">
    <cfRule type="cellIs" dxfId="201" priority="227" operator="equal">
      <formula>""</formula>
    </cfRule>
  </conditionalFormatting>
  <conditionalFormatting sqref="CN103:CO104 CQ103:CU104">
    <cfRule type="cellIs" dxfId="200" priority="228" operator="equal">
      <formula>""</formula>
    </cfRule>
  </conditionalFormatting>
  <conditionalFormatting sqref="CP103:CP104 DD103:DD104">
    <cfRule type="cellIs" dxfId="199" priority="246" operator="equal">
      <formula>""</formula>
    </cfRule>
  </conditionalFormatting>
  <conditionalFormatting sqref="BR103:BR104">
    <cfRule type="cellIs" dxfId="198" priority="239" operator="equal">
      <formula>""</formula>
    </cfRule>
  </conditionalFormatting>
  <conditionalFormatting sqref="BS103:BS104">
    <cfRule type="cellIs" dxfId="197" priority="238" operator="equal">
      <formula>""</formula>
    </cfRule>
  </conditionalFormatting>
  <conditionalFormatting sqref="W103:W104">
    <cfRule type="cellIs" dxfId="196" priority="245" operator="equal">
      <formula>""</formula>
    </cfRule>
  </conditionalFormatting>
  <conditionalFormatting sqref="CV103:CV104">
    <cfRule type="cellIs" dxfId="195" priority="235" operator="equal">
      <formula>""</formula>
    </cfRule>
  </conditionalFormatting>
  <conditionalFormatting sqref="CW103:CW104">
    <cfRule type="cellIs" dxfId="194" priority="234" operator="equal">
      <formula>""</formula>
    </cfRule>
  </conditionalFormatting>
  <conditionalFormatting sqref="BI103:BI104">
    <cfRule type="cellIs" dxfId="193" priority="233" operator="equal">
      <formula>""</formula>
    </cfRule>
  </conditionalFormatting>
  <conditionalFormatting sqref="BC103:BC104">
    <cfRule type="cellIs" dxfId="192" priority="240" operator="equal">
      <formula>""</formula>
    </cfRule>
  </conditionalFormatting>
  <conditionalFormatting sqref="CI103:CI104">
    <cfRule type="cellIs" dxfId="191" priority="236" operator="equal">
      <formula>""</formula>
    </cfRule>
  </conditionalFormatting>
  <conditionalFormatting sqref="V103">
    <cfRule type="cellIs" dxfId="190" priority="200" operator="equal">
      <formula>""</formula>
    </cfRule>
  </conditionalFormatting>
  <conditionalFormatting sqref="X103:AC104">
    <cfRule type="cellIs" dxfId="189" priority="232" operator="equal">
      <formula>""</formula>
    </cfRule>
  </conditionalFormatting>
  <conditionalFormatting sqref="DB103:DC104 DE103:DI104">
    <cfRule type="cellIs" dxfId="188" priority="226" operator="equal">
      <formula>""</formula>
    </cfRule>
  </conditionalFormatting>
  <conditionalFormatting sqref="BX103:BX104">
    <cfRule type="cellIs" dxfId="187" priority="230" operator="equal">
      <formula>""</formula>
    </cfRule>
  </conditionalFormatting>
  <conditionalFormatting sqref="BT103:BW104">
    <cfRule type="cellIs" dxfId="186" priority="229" operator="equal">
      <formula>""</formula>
    </cfRule>
  </conditionalFormatting>
  <conditionalFormatting sqref="CX103:DA104">
    <cfRule type="cellIs" dxfId="185" priority="225" operator="equal">
      <formula>""</formula>
    </cfRule>
  </conditionalFormatting>
  <conditionalFormatting sqref="CP103:CP104">
    <cfRule type="cellIs" dxfId="184" priority="224" operator="equal">
      <formula>""</formula>
    </cfRule>
  </conditionalFormatting>
  <conditionalFormatting sqref="DD103:DD104">
    <cfRule type="cellIs" dxfId="183" priority="223" operator="equal">
      <formula>""</formula>
    </cfRule>
  </conditionalFormatting>
  <conditionalFormatting sqref="AD104:AK104 AD103">
    <cfRule type="cellIs" dxfId="182" priority="220" operator="equal">
      <formula>""</formula>
    </cfRule>
  </conditionalFormatting>
  <conditionalFormatting sqref="V105:V107">
    <cfRule type="cellIs" dxfId="181" priority="145" operator="equal">
      <formula>""</formula>
    </cfRule>
  </conditionalFormatting>
  <conditionalFormatting sqref="DT103:DW104 DY103:DY104">
    <cfRule type="cellIs" dxfId="180" priority="217" operator="equal">
      <formula>""</formula>
    </cfRule>
  </conditionalFormatting>
  <conditionalFormatting sqref="BY103:BY104">
    <cfRule type="cellIs" dxfId="179" priority="215" operator="equal">
      <formula>""</formula>
    </cfRule>
  </conditionalFormatting>
  <conditionalFormatting sqref="DQ103:DQ104">
    <cfRule type="cellIs" dxfId="178" priority="213" operator="equal">
      <formula>""</formula>
    </cfRule>
  </conditionalFormatting>
  <conditionalFormatting sqref="D103">
    <cfRule type="cellIs" dxfId="177" priority="211" operator="equal">
      <formula>""</formula>
    </cfRule>
  </conditionalFormatting>
  <conditionalFormatting sqref="V104">
    <cfRule type="cellIs" dxfId="176" priority="199" operator="equal">
      <formula>""</formula>
    </cfRule>
  </conditionalFormatting>
  <conditionalFormatting sqref="F103">
    <cfRule type="cellIs" dxfId="175" priority="209" operator="equal">
      <formula>""</formula>
    </cfRule>
  </conditionalFormatting>
  <conditionalFormatting sqref="P73:U73">
    <cfRule type="cellIs" dxfId="174" priority="195" operator="equal">
      <formula>""</formula>
    </cfRule>
  </conditionalFormatting>
  <conditionalFormatting sqref="N74">
    <cfRule type="cellIs" dxfId="173" priority="193" operator="equal">
      <formula>""</formula>
    </cfRule>
  </conditionalFormatting>
  <conditionalFormatting sqref="P74:U74">
    <cfRule type="cellIs" dxfId="172" priority="192" operator="equal">
      <formula>""</formula>
    </cfRule>
  </conditionalFormatting>
  <conditionalFormatting sqref="O74">
    <cfRule type="cellIs" dxfId="171" priority="191" operator="equal">
      <formula>""</formula>
    </cfRule>
  </conditionalFormatting>
  <conditionalFormatting sqref="N91:N96 N98 P98:T98 P91:T96">
    <cfRule type="cellIs" dxfId="170" priority="190" operator="equal">
      <formula>""</formula>
    </cfRule>
  </conditionalFormatting>
  <conditionalFormatting sqref="N99:N100">
    <cfRule type="cellIs" dxfId="169" priority="189" operator="equal">
      <formula>""</formula>
    </cfRule>
  </conditionalFormatting>
  <conditionalFormatting sqref="P99:T100">
    <cfRule type="cellIs" dxfId="168" priority="188" operator="equal">
      <formula>""</formula>
    </cfRule>
  </conditionalFormatting>
  <conditionalFormatting sqref="N101:N102">
    <cfRule type="cellIs" dxfId="167" priority="187" operator="equal">
      <formula>""</formula>
    </cfRule>
  </conditionalFormatting>
  <conditionalFormatting sqref="P101:T102">
    <cfRule type="cellIs" dxfId="166" priority="186" operator="equal">
      <formula>""</formula>
    </cfRule>
  </conditionalFormatting>
  <conditionalFormatting sqref="N97 P97:T97">
    <cfRule type="cellIs" dxfId="165" priority="185" operator="equal">
      <formula>""</formula>
    </cfRule>
  </conditionalFormatting>
  <conditionalFormatting sqref="P103:U103">
    <cfRule type="cellIs" dxfId="164" priority="183" operator="equal">
      <formula>""</formula>
    </cfRule>
  </conditionalFormatting>
  <conditionalFormatting sqref="DK105:DK107 DP105:DP107">
    <cfRule type="cellIs" dxfId="163" priority="179" operator="equal">
      <formula>""</formula>
    </cfRule>
  </conditionalFormatting>
  <conditionalFormatting sqref="BD105:BH107 AN105:AT107 DJ105:DJ107 DL105:DO107 BB105:BB107 AL105:AL107 DR105:DR107">
    <cfRule type="cellIs" dxfId="162" priority="176" operator="equal">
      <formula>""</formula>
    </cfRule>
  </conditionalFormatting>
  <conditionalFormatting sqref="AM105:AM107">
    <cfRule type="cellIs" dxfId="161" priority="175" operator="equal">
      <formula>""</formula>
    </cfRule>
  </conditionalFormatting>
  <conditionalFormatting sqref="CJ105:CM107">
    <cfRule type="cellIs" dxfId="160" priority="162" operator="equal">
      <formula>""</formula>
    </cfRule>
  </conditionalFormatting>
  <conditionalFormatting sqref="CN105:CO107 CQ105:CU107">
    <cfRule type="cellIs" dxfId="159" priority="163" operator="equal">
      <formula>""</formula>
    </cfRule>
  </conditionalFormatting>
  <conditionalFormatting sqref="CP105:CP107 DD105:DD107">
    <cfRule type="cellIs" dxfId="158" priority="178" operator="equal">
      <formula>""</formula>
    </cfRule>
  </conditionalFormatting>
  <conditionalFormatting sqref="BR105:BR107">
    <cfRule type="cellIs" dxfId="157" priority="173" operator="equal">
      <formula>""</formula>
    </cfRule>
  </conditionalFormatting>
  <conditionalFormatting sqref="BS105:BS107">
    <cfRule type="cellIs" dxfId="156" priority="172" operator="equal">
      <formula>""</formula>
    </cfRule>
  </conditionalFormatting>
  <conditionalFormatting sqref="W105:W107">
    <cfRule type="cellIs" dxfId="155" priority="177" operator="equal">
      <formula>""</formula>
    </cfRule>
  </conditionalFormatting>
  <conditionalFormatting sqref="CV105:CV107">
    <cfRule type="cellIs" dxfId="154" priority="169" operator="equal">
      <formula>""</formula>
    </cfRule>
  </conditionalFormatting>
  <conditionalFormatting sqref="CW105:CW107">
    <cfRule type="cellIs" dxfId="153" priority="168" operator="equal">
      <formula>""</formula>
    </cfRule>
  </conditionalFormatting>
  <conditionalFormatting sqref="BI105:BI107">
    <cfRule type="cellIs" dxfId="152" priority="167" operator="equal">
      <formula>""</formula>
    </cfRule>
  </conditionalFormatting>
  <conditionalFormatting sqref="BC105:BC107">
    <cfRule type="cellIs" dxfId="151" priority="174" operator="equal">
      <formula>""</formula>
    </cfRule>
  </conditionalFormatting>
  <conditionalFormatting sqref="CI105:CI107">
    <cfRule type="cellIs" dxfId="150" priority="170" operator="equal">
      <formula>""</formula>
    </cfRule>
  </conditionalFormatting>
  <conditionalFormatting sqref="C107">
    <cfRule type="cellIs" dxfId="149" priority="134" operator="equal">
      <formula>""</formula>
    </cfRule>
  </conditionalFormatting>
  <conditionalFormatting sqref="X105:AC107">
    <cfRule type="cellIs" dxfId="148" priority="166" operator="equal">
      <formula>""</formula>
    </cfRule>
  </conditionalFormatting>
  <conditionalFormatting sqref="DB105:DC107 DE105:DI107">
    <cfRule type="cellIs" dxfId="147" priority="161" operator="equal">
      <formula>""</formula>
    </cfRule>
  </conditionalFormatting>
  <conditionalFormatting sqref="BX105:BX107">
    <cfRule type="cellIs" dxfId="146" priority="165" operator="equal">
      <formula>""</formula>
    </cfRule>
  </conditionalFormatting>
  <conditionalFormatting sqref="BT105:BW107">
    <cfRule type="cellIs" dxfId="145" priority="164" operator="equal">
      <formula>""</formula>
    </cfRule>
  </conditionalFormatting>
  <conditionalFormatting sqref="CX105:DA107">
    <cfRule type="cellIs" dxfId="144" priority="160" operator="equal">
      <formula>""</formula>
    </cfRule>
  </conditionalFormatting>
  <conditionalFormatting sqref="CP105:CP107">
    <cfRule type="cellIs" dxfId="143" priority="159" operator="equal">
      <formula>""</formula>
    </cfRule>
  </conditionalFormatting>
  <conditionalFormatting sqref="DD105:DD107">
    <cfRule type="cellIs" dxfId="142" priority="158" operator="equal">
      <formula>""</formula>
    </cfRule>
  </conditionalFormatting>
  <conditionalFormatting sqref="BL101:BP102 BJ101:BJ102">
    <cfRule type="cellIs" dxfId="141" priority="92" operator="equal">
      <formula>""</formula>
    </cfRule>
  </conditionalFormatting>
  <conditionalFormatting sqref="AD105:AK107">
    <cfRule type="cellIs" dxfId="140" priority="157" operator="equal">
      <formula>""</formula>
    </cfRule>
  </conditionalFormatting>
  <conditionalFormatting sqref="BQ103:BQ104">
    <cfRule type="cellIs" dxfId="139" priority="82" operator="equal">
      <formula>""</formula>
    </cfRule>
  </conditionalFormatting>
  <conditionalFormatting sqref="DT105:DW107 DY105:DY107">
    <cfRule type="cellIs" dxfId="138" priority="154" operator="equal">
      <formula>""</formula>
    </cfRule>
  </conditionalFormatting>
  <conditionalFormatting sqref="BY105:BY107">
    <cfRule type="cellIs" dxfId="137" priority="153" operator="equal">
      <formula>""</formula>
    </cfRule>
  </conditionalFormatting>
  <conditionalFormatting sqref="DQ105:DQ107">
    <cfRule type="cellIs" dxfId="136" priority="152" operator="equal">
      <formula>""</formula>
    </cfRule>
  </conditionalFormatting>
  <conditionalFormatting sqref="F105:F107">
    <cfRule type="cellIs" dxfId="135" priority="150" operator="equal">
      <formula>""</formula>
    </cfRule>
  </conditionalFormatting>
  <conditionalFormatting sqref="E107">
    <cfRule type="cellIs" dxfId="134" priority="144" operator="equal">
      <formula>""</formula>
    </cfRule>
  </conditionalFormatting>
  <conditionalFormatting sqref="C103">
    <cfRule type="cellIs" dxfId="133" priority="140" operator="equal">
      <formula>""</formula>
    </cfRule>
  </conditionalFormatting>
  <conditionalFormatting sqref="B103">
    <cfRule type="cellIs" dxfId="132" priority="139" operator="equal">
      <formula>""</formula>
    </cfRule>
  </conditionalFormatting>
  <conditionalFormatting sqref="C104">
    <cfRule type="cellIs" dxfId="131" priority="138" operator="equal">
      <formula>""</formula>
    </cfRule>
  </conditionalFormatting>
  <conditionalFormatting sqref="B104">
    <cfRule type="cellIs" dxfId="130" priority="137" operator="equal">
      <formula>""</formula>
    </cfRule>
  </conditionalFormatting>
  <conditionalFormatting sqref="C105">
    <cfRule type="cellIs" dxfId="129" priority="136" operator="equal">
      <formula>""</formula>
    </cfRule>
  </conditionalFormatting>
  <conditionalFormatting sqref="B105">
    <cfRule type="cellIs" dxfId="128" priority="135" operator="equal">
      <formula>""</formula>
    </cfRule>
  </conditionalFormatting>
  <conditionalFormatting sqref="C106">
    <cfRule type="cellIs" dxfId="126" priority="132" operator="equal">
      <formula>""</formula>
    </cfRule>
  </conditionalFormatting>
  <conditionalFormatting sqref="B106">
    <cfRule type="cellIs" dxfId="125" priority="131" operator="equal">
      <formula>""</formula>
    </cfRule>
  </conditionalFormatting>
  <conditionalFormatting sqref="D104:D107">
    <cfRule type="cellIs" dxfId="124" priority="130" operator="equal">
      <formula>""</formula>
    </cfRule>
  </conditionalFormatting>
  <conditionalFormatting sqref="G103:G107">
    <cfRule type="cellIs" dxfId="123" priority="129" operator="equal">
      <formula>""</formula>
    </cfRule>
  </conditionalFormatting>
  <conditionalFormatting sqref="H103:M107">
    <cfRule type="cellIs" dxfId="122" priority="128" operator="equal">
      <formula>""</formula>
    </cfRule>
  </conditionalFormatting>
  <conditionalFormatting sqref="N103">
    <cfRule type="cellIs" dxfId="121" priority="127" operator="equal">
      <formula>""</formula>
    </cfRule>
  </conditionalFormatting>
  <conditionalFormatting sqref="U104:U107">
    <cfRule type="cellIs" dxfId="120" priority="126" operator="equal">
      <formula>""</formula>
    </cfRule>
  </conditionalFormatting>
  <conditionalFormatting sqref="N104:N107">
    <cfRule type="cellIs" dxfId="119" priority="125" operator="equal">
      <formula>""</formula>
    </cfRule>
  </conditionalFormatting>
  <conditionalFormatting sqref="P104:T107">
    <cfRule type="cellIs" dxfId="118" priority="124" operator="equal">
      <formula>""</formula>
    </cfRule>
  </conditionalFormatting>
  <conditionalFormatting sqref="AE97:AK99 AF57:AI99 AF104:AI107">
    <cfRule type="cellIs" dxfId="117" priority="123" operator="equal">
      <formula>""</formula>
    </cfRule>
  </conditionalFormatting>
  <conditionalFormatting sqref="AE100:AK103">
    <cfRule type="cellIs" dxfId="116" priority="122" operator="equal">
      <formula>""</formula>
    </cfRule>
  </conditionalFormatting>
  <conditionalFormatting sqref="AV73:AZ73">
    <cfRule type="cellIs" dxfId="115" priority="121" operator="equal">
      <formula>""</formula>
    </cfRule>
  </conditionalFormatting>
  <conditionalFormatting sqref="AV74:AZ74">
    <cfRule type="cellIs" dxfId="114" priority="120" operator="equal">
      <formula>""</formula>
    </cfRule>
  </conditionalFormatting>
  <conditionalFormatting sqref="AU82:BA82">
    <cfRule type="cellIs" dxfId="113" priority="119" operator="equal">
      <formula>""</formula>
    </cfRule>
  </conditionalFormatting>
  <conditionalFormatting sqref="AU83">
    <cfRule type="cellIs" dxfId="112" priority="117" operator="equal">
      <formula>""</formula>
    </cfRule>
  </conditionalFormatting>
  <conditionalFormatting sqref="AV83:BA83">
    <cfRule type="cellIs" dxfId="111" priority="118" operator="equal">
      <formula>""</formula>
    </cfRule>
  </conditionalFormatting>
  <conditionalFormatting sqref="AU85:BA86">
    <cfRule type="cellIs" dxfId="110" priority="116" operator="equal">
      <formula>""</formula>
    </cfRule>
  </conditionalFormatting>
  <conditionalFormatting sqref="BA98 AU91:BA96">
    <cfRule type="cellIs" dxfId="109" priority="115" operator="equal">
      <formula>""</formula>
    </cfRule>
  </conditionalFormatting>
  <conditionalFormatting sqref="AV102:BA102 BA101">
    <cfRule type="cellIs" dxfId="108" priority="113" operator="equal">
      <formula>""</formula>
    </cfRule>
  </conditionalFormatting>
  <conditionalFormatting sqref="BA99:BA100">
    <cfRule type="cellIs" dxfId="107" priority="114" operator="equal">
      <formula>""</formula>
    </cfRule>
  </conditionalFormatting>
  <conditionalFormatting sqref="AU102">
    <cfRule type="cellIs" dxfId="106" priority="112" operator="equal">
      <formula>""</formula>
    </cfRule>
  </conditionalFormatting>
  <conditionalFormatting sqref="AU98:AZ101">
    <cfRule type="cellIs" dxfId="105" priority="111" operator="equal">
      <formula>""</formula>
    </cfRule>
  </conditionalFormatting>
  <conditionalFormatting sqref="AU88:BA90">
    <cfRule type="cellIs" dxfId="104" priority="110" operator="equal">
      <formula>""</formula>
    </cfRule>
  </conditionalFormatting>
  <conditionalFormatting sqref="AU97:BA97">
    <cfRule type="cellIs" dxfId="103" priority="109" operator="equal">
      <formula>""</formula>
    </cfRule>
  </conditionalFormatting>
  <conditionalFormatting sqref="AV103:BA104">
    <cfRule type="cellIs" dxfId="102" priority="108" operator="equal">
      <formula>""</formula>
    </cfRule>
  </conditionalFormatting>
  <conditionalFormatting sqref="AU103:AU104">
    <cfRule type="cellIs" dxfId="101" priority="107" operator="equal">
      <formula>""</formula>
    </cfRule>
  </conditionalFormatting>
  <conditionalFormatting sqref="AV105:BA107">
    <cfRule type="cellIs" dxfId="100" priority="106" operator="equal">
      <formula>""</formula>
    </cfRule>
  </conditionalFormatting>
  <conditionalFormatting sqref="AU105:AU107">
    <cfRule type="cellIs" dxfId="99" priority="105" operator="equal">
      <formula>""</formula>
    </cfRule>
  </conditionalFormatting>
  <conditionalFormatting sqref="CH105:CH107">
    <cfRule type="cellIs" dxfId="98" priority="42" operator="equal">
      <formula>""</formula>
    </cfRule>
  </conditionalFormatting>
  <conditionalFormatting sqref="BK85:BQ85 BL57:BQ73 BK68:BK73 BQ84 BJ86:BQ87 BK96:BQ96 BJ57:BJ73 BJ92:BJ94 BJ75:BJ85 BK75:BQ82 BJ91:BQ91 BK98:BQ98 BJ20:BQ56">
    <cfRule type="cellIs" dxfId="97" priority="104" operator="equal">
      <formula>""</formula>
    </cfRule>
  </conditionalFormatting>
  <conditionalFormatting sqref="BK57:BK58">
    <cfRule type="cellIs" dxfId="96" priority="103" operator="equal">
      <formula>""</formula>
    </cfRule>
  </conditionalFormatting>
  <conditionalFormatting sqref="BK67">
    <cfRule type="cellIs" dxfId="95" priority="102" operator="equal">
      <formula>""</formula>
    </cfRule>
  </conditionalFormatting>
  <conditionalFormatting sqref="BK59:BK60 BK62:BK66">
    <cfRule type="cellIs" dxfId="94" priority="101" operator="equal">
      <formula>""</formula>
    </cfRule>
  </conditionalFormatting>
  <conditionalFormatting sqref="BK61">
    <cfRule type="cellIs" dxfId="93" priority="100" operator="equal">
      <formula>""</formula>
    </cfRule>
  </conditionalFormatting>
  <conditionalFormatting sqref="BK84:BP84">
    <cfRule type="cellIs" dxfId="92" priority="97" operator="equal">
      <formula>""</formula>
    </cfRule>
  </conditionalFormatting>
  <conditionalFormatting sqref="BL83:BQ83">
    <cfRule type="cellIs" dxfId="91" priority="99" operator="equal">
      <formula>""</formula>
    </cfRule>
  </conditionalFormatting>
  <conditionalFormatting sqref="BK83">
    <cfRule type="cellIs" dxfId="90" priority="98" operator="equal">
      <formula>""</formula>
    </cfRule>
  </conditionalFormatting>
  <conditionalFormatting sqref="BJ95:BJ96 BJ98">
    <cfRule type="cellIs" dxfId="89" priority="96" operator="equal">
      <formula>""</formula>
    </cfRule>
  </conditionalFormatting>
  <conditionalFormatting sqref="BL99:BP100 BJ99:BJ100">
    <cfRule type="cellIs" dxfId="88" priority="95" operator="equal">
      <formula>""</formula>
    </cfRule>
  </conditionalFormatting>
  <conditionalFormatting sqref="BK99:BK100">
    <cfRule type="cellIs" dxfId="87" priority="94" operator="equal">
      <formula>""</formula>
    </cfRule>
  </conditionalFormatting>
  <conditionalFormatting sqref="BQ99:BQ100">
    <cfRule type="cellIs" dxfId="86" priority="93" operator="equal">
      <formula>""</formula>
    </cfRule>
  </conditionalFormatting>
  <conditionalFormatting sqref="BQ101:BQ102">
    <cfRule type="cellIs" dxfId="85" priority="90" operator="equal">
      <formula>""</formula>
    </cfRule>
  </conditionalFormatting>
  <conditionalFormatting sqref="BK101:BK102">
    <cfRule type="cellIs" dxfId="84" priority="91" operator="equal">
      <formula>""</formula>
    </cfRule>
  </conditionalFormatting>
  <conditionalFormatting sqref="BJ74:BQ74">
    <cfRule type="cellIs" dxfId="83" priority="88" operator="equal">
      <formula>""</formula>
    </cfRule>
  </conditionalFormatting>
  <conditionalFormatting sqref="BK92:BQ95">
    <cfRule type="cellIs" dxfId="82" priority="89" operator="equal">
      <formula>""</formula>
    </cfRule>
  </conditionalFormatting>
  <conditionalFormatting sqref="BJ88:BQ90">
    <cfRule type="cellIs" dxfId="81" priority="87" operator="equal">
      <formula>""</formula>
    </cfRule>
  </conditionalFormatting>
  <conditionalFormatting sqref="BK97:BQ97">
    <cfRule type="cellIs" dxfId="80" priority="86" operator="equal">
      <formula>""</formula>
    </cfRule>
  </conditionalFormatting>
  <conditionalFormatting sqref="BJ97">
    <cfRule type="cellIs" dxfId="79" priority="85" operator="equal">
      <formula>""</formula>
    </cfRule>
  </conditionalFormatting>
  <conditionalFormatting sqref="BL103:BP104 BJ103:BJ104">
    <cfRule type="cellIs" dxfId="78" priority="84" operator="equal">
      <formula>""</formula>
    </cfRule>
  </conditionalFormatting>
  <conditionalFormatting sqref="BK103:BK104">
    <cfRule type="cellIs" dxfId="77" priority="83" operator="equal">
      <formula>""</formula>
    </cfRule>
  </conditionalFormatting>
  <conditionalFormatting sqref="BL105:BP107 BJ105:BJ107">
    <cfRule type="cellIs" dxfId="76" priority="81" operator="equal">
      <formula>""</formula>
    </cfRule>
  </conditionalFormatting>
  <conditionalFormatting sqref="BQ105:BQ107">
    <cfRule type="cellIs" dxfId="75" priority="79" operator="equal">
      <formula>""</formula>
    </cfRule>
  </conditionalFormatting>
  <conditionalFormatting sqref="BK105:BK107">
    <cfRule type="cellIs" dxfId="74" priority="80" operator="equal">
      <formula>""</formula>
    </cfRule>
  </conditionalFormatting>
  <conditionalFormatting sqref="BZ73:CF73 BZ75:CF87 BZ91:CF96 BZ98:CF98">
    <cfRule type="cellIs" dxfId="73" priority="78" operator="equal">
      <formula>""</formula>
    </cfRule>
  </conditionalFormatting>
  <conditionalFormatting sqref="CA61">
    <cfRule type="cellIs" dxfId="72" priority="72" operator="equal">
      <formula>""</formula>
    </cfRule>
  </conditionalFormatting>
  <conditionalFormatting sqref="CB72:CE72">
    <cfRule type="cellIs" dxfId="71" priority="71" operator="equal">
      <formula>""</formula>
    </cfRule>
  </conditionalFormatting>
  <conditionalFormatting sqref="BZ30:CF56 CB58:CF71 CF72 CB57:CE57">
    <cfRule type="cellIs" dxfId="70" priority="77" operator="equal">
      <formula>""</formula>
    </cfRule>
  </conditionalFormatting>
  <conditionalFormatting sqref="BZ57:BZ72 BZ21:CF29 BZ20:CE20">
    <cfRule type="cellIs" dxfId="69" priority="76" operator="equal">
      <formula>""</formula>
    </cfRule>
  </conditionalFormatting>
  <conditionalFormatting sqref="CA57:CA58 CA68:CA72">
    <cfRule type="cellIs" dxfId="68" priority="75" operator="equal">
      <formula>""</formula>
    </cfRule>
  </conditionalFormatting>
  <conditionalFormatting sqref="CA67">
    <cfRule type="cellIs" dxfId="67" priority="74" operator="equal">
      <formula>""</formula>
    </cfRule>
  </conditionalFormatting>
  <conditionalFormatting sqref="CA59:CA60 CA62:CA66">
    <cfRule type="cellIs" dxfId="66" priority="73" operator="equal">
      <formula>""</formula>
    </cfRule>
  </conditionalFormatting>
  <conditionalFormatting sqref="BZ99:BZ100">
    <cfRule type="cellIs" dxfId="65" priority="70" operator="equal">
      <formula>""</formula>
    </cfRule>
  </conditionalFormatting>
  <conditionalFormatting sqref="CA99:CA100">
    <cfRule type="cellIs" dxfId="64" priority="69" operator="equal">
      <formula>""</formula>
    </cfRule>
  </conditionalFormatting>
  <conditionalFormatting sqref="CF99:CF100">
    <cfRule type="cellIs" dxfId="63" priority="68" operator="equal">
      <formula>""</formula>
    </cfRule>
  </conditionalFormatting>
  <conditionalFormatting sqref="CB99:CE100">
    <cfRule type="cellIs" dxfId="62" priority="67" operator="equal">
      <formula>""</formula>
    </cfRule>
  </conditionalFormatting>
  <conditionalFormatting sqref="CF57">
    <cfRule type="cellIs" dxfId="61" priority="66" operator="equal">
      <formula>""</formula>
    </cfRule>
  </conditionalFormatting>
  <conditionalFormatting sqref="BZ101:BZ102">
    <cfRule type="cellIs" dxfId="60" priority="65" operator="equal">
      <formula>""</formula>
    </cfRule>
  </conditionalFormatting>
  <conditionalFormatting sqref="CA101:CA102">
    <cfRule type="cellIs" dxfId="59" priority="64" operator="equal">
      <formula>""</formula>
    </cfRule>
  </conditionalFormatting>
  <conditionalFormatting sqref="CF101:CF102">
    <cfRule type="cellIs" dxfId="58" priority="63" operator="equal">
      <formula>""</formula>
    </cfRule>
  </conditionalFormatting>
  <conditionalFormatting sqref="CB101:CE102">
    <cfRule type="cellIs" dxfId="57" priority="62" operator="equal">
      <formula>""</formula>
    </cfRule>
  </conditionalFormatting>
  <conditionalFormatting sqref="BZ74:CF74">
    <cfRule type="cellIs" dxfId="56" priority="61" operator="equal">
      <formula>""</formula>
    </cfRule>
  </conditionalFormatting>
  <conditionalFormatting sqref="CH99:CH100">
    <cfRule type="cellIs" dxfId="55" priority="59" operator="equal">
      <formula>""</formula>
    </cfRule>
  </conditionalFormatting>
  <conditionalFormatting sqref="CH21:CH73 CH75:CH87 CH91:CH96 CH98">
    <cfRule type="cellIs" dxfId="54" priority="60" operator="equal">
      <formula>""</formula>
    </cfRule>
  </conditionalFormatting>
  <conditionalFormatting sqref="CH74">
    <cfRule type="cellIs" dxfId="53" priority="57" operator="equal">
      <formula>""</formula>
    </cfRule>
  </conditionalFormatting>
  <conditionalFormatting sqref="BZ88:CF90">
    <cfRule type="cellIs" dxfId="52" priority="56" operator="equal">
      <formula>""</formula>
    </cfRule>
  </conditionalFormatting>
  <conditionalFormatting sqref="CH88:CH90">
    <cfRule type="cellIs" dxfId="51" priority="55" operator="equal">
      <formula>""</formula>
    </cfRule>
  </conditionalFormatting>
  <conditionalFormatting sqref="BZ97:CF97">
    <cfRule type="cellIs" dxfId="50" priority="54" operator="equal">
      <formula>""</formula>
    </cfRule>
  </conditionalFormatting>
  <conditionalFormatting sqref="CH97">
    <cfRule type="cellIs" dxfId="49" priority="53" operator="equal">
      <formula>""</formula>
    </cfRule>
  </conditionalFormatting>
  <conditionalFormatting sqref="CF20 CH20">
    <cfRule type="cellIs" dxfId="48" priority="52" operator="equal">
      <formula>""</formula>
    </cfRule>
  </conditionalFormatting>
  <conditionalFormatting sqref="BZ103:BZ104">
    <cfRule type="cellIs" dxfId="47" priority="51" operator="equal">
      <formula>""</formula>
    </cfRule>
  </conditionalFormatting>
  <conditionalFormatting sqref="CA103:CA104">
    <cfRule type="cellIs" dxfId="46" priority="50" operator="equal">
      <formula>""</formula>
    </cfRule>
  </conditionalFormatting>
  <conditionalFormatting sqref="CF103:CF104">
    <cfRule type="cellIs" dxfId="45" priority="49" operator="equal">
      <formula>""</formula>
    </cfRule>
  </conditionalFormatting>
  <conditionalFormatting sqref="CB103:CE104">
    <cfRule type="cellIs" dxfId="44" priority="48" operator="equal">
      <formula>""</formula>
    </cfRule>
  </conditionalFormatting>
  <conditionalFormatting sqref="CH103:CH104">
    <cfRule type="cellIs" dxfId="43" priority="47" operator="equal">
      <formula>""</formula>
    </cfRule>
  </conditionalFormatting>
  <conditionalFormatting sqref="BZ105:BZ107">
    <cfRule type="cellIs" dxfId="42" priority="46" operator="equal">
      <formula>""</formula>
    </cfRule>
  </conditionalFormatting>
  <conditionalFormatting sqref="CA105:CA107">
    <cfRule type="cellIs" dxfId="41" priority="45" operator="equal">
      <formula>""</formula>
    </cfRule>
  </conditionalFormatting>
  <conditionalFormatting sqref="CF105:CF107">
    <cfRule type="cellIs" dxfId="40" priority="44" operator="equal">
      <formula>""</formula>
    </cfRule>
  </conditionalFormatting>
  <conditionalFormatting sqref="CB105:CE107">
    <cfRule type="cellIs" dxfId="39" priority="43" operator="equal">
      <formula>""</formula>
    </cfRule>
  </conditionalFormatting>
  <conditionalFormatting sqref="CG19">
    <cfRule type="cellIs" dxfId="38" priority="41" operator="equal">
      <formula>""</formula>
    </cfRule>
  </conditionalFormatting>
  <conditionalFormatting sqref="CG99:CG100">
    <cfRule type="cellIs" dxfId="37" priority="38" operator="equal">
      <formula>""</formula>
    </cfRule>
  </conditionalFormatting>
  <conditionalFormatting sqref="CG101:CG102">
    <cfRule type="cellIs" dxfId="36" priority="37" operator="equal">
      <formula>""</formula>
    </cfRule>
  </conditionalFormatting>
  <conditionalFormatting sqref="CG18">
    <cfRule type="cellIs" dxfId="35" priority="40" operator="equal">
      <formula>""</formula>
    </cfRule>
  </conditionalFormatting>
  <conditionalFormatting sqref="CG21:CG73 CG75:CG87 CG91:CG96 CG98">
    <cfRule type="cellIs" dxfId="34" priority="39" operator="equal">
      <formula>""</formula>
    </cfRule>
  </conditionalFormatting>
  <conditionalFormatting sqref="CG74">
    <cfRule type="cellIs" dxfId="33" priority="36" operator="equal">
      <formula>""</formula>
    </cfRule>
  </conditionalFormatting>
  <conditionalFormatting sqref="CG88:CG90">
    <cfRule type="cellIs" dxfId="32" priority="35" operator="equal">
      <formula>""</formula>
    </cfRule>
  </conditionalFormatting>
  <conditionalFormatting sqref="CG97">
    <cfRule type="cellIs" dxfId="31" priority="34" operator="equal">
      <formula>""</formula>
    </cfRule>
  </conditionalFormatting>
  <conditionalFormatting sqref="CG20">
    <cfRule type="cellIs" dxfId="30" priority="33" operator="equal">
      <formula>""</formula>
    </cfRule>
  </conditionalFormatting>
  <conditionalFormatting sqref="CG103:CG104">
    <cfRule type="cellIs" dxfId="29" priority="32" operator="equal">
      <formula>""</formula>
    </cfRule>
  </conditionalFormatting>
  <conditionalFormatting sqref="CG105:CG107">
    <cfRule type="cellIs" dxfId="28" priority="31" operator="equal">
      <formula>""</formula>
    </cfRule>
  </conditionalFormatting>
  <conditionalFormatting sqref="CH101:CH102">
    <cfRule type="cellIs" dxfId="27" priority="30" operator="equal">
      <formula>""</formula>
    </cfRule>
  </conditionalFormatting>
  <conditionalFormatting sqref="CP30:CU56 CQ57:CU57">
    <cfRule type="cellIs" dxfId="26" priority="29" operator="equal">
      <formula>""</formula>
    </cfRule>
  </conditionalFormatting>
  <conditionalFormatting sqref="CP57">
    <cfRule type="cellIs" dxfId="25" priority="27" operator="equal">
      <formula>""</formula>
    </cfRule>
  </conditionalFormatting>
  <conditionalFormatting sqref="CP20:CU29">
    <cfRule type="cellIs" dxfId="24" priority="28" operator="equal">
      <formula>""</formula>
    </cfRule>
  </conditionalFormatting>
  <conditionalFormatting sqref="CO21:CO57">
    <cfRule type="cellIs" dxfId="23" priority="26" operator="equal">
      <formula>""</formula>
    </cfRule>
  </conditionalFormatting>
  <conditionalFormatting sqref="CO20">
    <cfRule type="cellIs" dxfId="22" priority="25" operator="equal">
      <formula>""</formula>
    </cfRule>
  </conditionalFormatting>
  <conditionalFormatting sqref="DC30:DI56 DE57:DI57">
    <cfRule type="cellIs" dxfId="21" priority="24" operator="equal">
      <formula>""</formula>
    </cfRule>
  </conditionalFormatting>
  <conditionalFormatting sqref="DC20:DI29 DC57">
    <cfRule type="cellIs" dxfId="20" priority="23" operator="equal">
      <formula>""</formula>
    </cfRule>
  </conditionalFormatting>
  <conditionalFormatting sqref="DD57">
    <cfRule type="cellIs" dxfId="19" priority="22" operator="equal">
      <formula>""</formula>
    </cfRule>
  </conditionalFormatting>
  <conditionalFormatting sqref="DS73:DS107">
    <cfRule type="cellIs" dxfId="18" priority="21" operator="equal">
      <formula>""</formula>
    </cfRule>
  </conditionalFormatting>
  <conditionalFormatting sqref="DX77:DX107">
    <cfRule type="cellIs" dxfId="17" priority="20" operator="equal">
      <formula>""</formula>
    </cfRule>
  </conditionalFormatting>
  <conditionalFormatting sqref="O104:O107">
    <cfRule type="cellIs" dxfId="16" priority="18" operator="equal">
      <formula>""</formula>
    </cfRule>
  </conditionalFormatting>
  <conditionalFormatting sqref="E100:E106">
    <cfRule type="cellIs" dxfId="15" priority="17" operator="equal">
      <formula>""</formula>
    </cfRule>
  </conditionalFormatting>
  <conditionalFormatting sqref="O100:O102">
    <cfRule type="cellIs" dxfId="14" priority="16" operator="equal">
      <formula>""</formula>
    </cfRule>
  </conditionalFormatting>
  <conditionalFormatting sqref="O91:O99">
    <cfRule type="cellIs" dxfId="13" priority="15" operator="equal">
      <formula>""</formula>
    </cfRule>
  </conditionalFormatting>
  <conditionalFormatting sqref="E93:E99">
    <cfRule type="cellIs" dxfId="12" priority="14" operator="equal">
      <formula>""</formula>
    </cfRule>
  </conditionalFormatting>
  <conditionalFormatting sqref="E89:E92">
    <cfRule type="cellIs" dxfId="11" priority="13" operator="equal">
      <formula>""</formula>
    </cfRule>
  </conditionalFormatting>
  <conditionalFormatting sqref="E85:E88">
    <cfRule type="cellIs" dxfId="10" priority="12" operator="equal">
      <formula>""</formula>
    </cfRule>
  </conditionalFormatting>
  <conditionalFormatting sqref="E81:E84">
    <cfRule type="cellIs" dxfId="9" priority="11" operator="equal">
      <formula>""</formula>
    </cfRule>
  </conditionalFormatting>
  <conditionalFormatting sqref="E76:E80">
    <cfRule type="cellIs" dxfId="8" priority="10" operator="equal">
      <formula>""</formula>
    </cfRule>
  </conditionalFormatting>
  <conditionalFormatting sqref="DY100:DY102">
    <cfRule type="cellIs" dxfId="7" priority="9" operator="equal">
      <formula>""</formula>
    </cfRule>
  </conditionalFormatting>
  <conditionalFormatting sqref="DZ104">
    <cfRule type="cellIs" dxfId="6" priority="7" operator="equal">
      <formula>""</formula>
    </cfRule>
  </conditionalFormatting>
  <conditionalFormatting sqref="DZ105">
    <cfRule type="cellIs" dxfId="5" priority="6" operator="equal">
      <formula>""</formula>
    </cfRule>
  </conditionalFormatting>
  <conditionalFormatting sqref="DZ106">
    <cfRule type="cellIs" dxfId="4" priority="5" operator="equal">
      <formula>""</formula>
    </cfRule>
  </conditionalFormatting>
  <conditionalFormatting sqref="DZ107">
    <cfRule type="cellIs" dxfId="3" priority="4" operator="equal">
      <formula>""</formula>
    </cfRule>
  </conditionalFormatting>
  <conditionalFormatting sqref="DZ96:DZ97">
    <cfRule type="cellIs" dxfId="2" priority="3" operator="equal">
      <formula>""</formula>
    </cfRule>
  </conditionalFormatting>
  <conditionalFormatting sqref="B107">
    <cfRule type="cellIs" dxfId="1" priority="2" operator="equal">
      <formula>""</formula>
    </cfRule>
  </conditionalFormatting>
  <conditionalFormatting sqref="B91:B92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2025-07-18T04:15:54Z</dcterms:modified>
</cp:coreProperties>
</file>